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 activeTab="4"/>
  </bookViews>
  <sheets>
    <sheet name="7 класс" sheetId="1" r:id="rId1"/>
    <sheet name=" 8 класс" sheetId="15" r:id="rId2"/>
    <sheet name="9 класс" sheetId="3" r:id="rId3"/>
    <sheet name="10 класс" sheetId="16" r:id="rId4"/>
    <sheet name="11 класс" sheetId="14" r:id="rId5"/>
  </sheets>
  <definedNames>
    <definedName name="_xlnm._FilterDatabase" localSheetId="1" hidden="1">' 8 класс'!$A$8:$M$26</definedName>
    <definedName name="_xlnm._FilterDatabase" localSheetId="3" hidden="1">'10 класс'!$A$8:$M$20</definedName>
    <definedName name="_xlnm._FilterDatabase" localSheetId="4" hidden="1">'11 класс'!$A$8:$M$13</definedName>
    <definedName name="_xlnm._FilterDatabase" localSheetId="0" hidden="1">'7 класс'!$A$8:$M$24</definedName>
    <definedName name="_xlnm._FilterDatabase" localSheetId="2" hidden="1">'9 класс'!$A$8:$M$33</definedName>
  </definedNames>
  <calcPr calcId="124519"/>
</workbook>
</file>

<file path=xl/calcChain.xml><?xml version="1.0" encoding="utf-8"?>
<calcChain xmlns="http://schemas.openxmlformats.org/spreadsheetml/2006/main">
  <c r="H27" i="3"/>
  <c r="J27" s="1"/>
  <c r="H21"/>
  <c r="J21" s="1"/>
  <c r="H31"/>
  <c r="J31" s="1"/>
  <c r="H15" i="1"/>
  <c r="J15" s="1"/>
  <c r="H19"/>
  <c r="J19" s="1"/>
  <c r="H18"/>
  <c r="J18" s="1"/>
  <c r="H20"/>
  <c r="J20" s="1"/>
  <c r="H13"/>
  <c r="J13" s="1"/>
  <c r="H22"/>
  <c r="J22" s="1"/>
  <c r="H17"/>
  <c r="J17" s="1"/>
  <c r="H14"/>
  <c r="J14" s="1"/>
  <c r="H11"/>
  <c r="J11" s="1"/>
  <c r="H12"/>
  <c r="J12" s="1"/>
  <c r="H24"/>
  <c r="J24" s="1"/>
  <c r="H16"/>
  <c r="J16" s="1"/>
  <c r="H9"/>
  <c r="J9" s="1"/>
  <c r="H10"/>
  <c r="J10" s="1"/>
  <c r="H21"/>
  <c r="J21" s="1"/>
  <c r="H23"/>
  <c r="J23" s="1"/>
  <c r="H14" i="16"/>
  <c r="J14" s="1"/>
  <c r="H10"/>
  <c r="J10" s="1"/>
  <c r="H19"/>
  <c r="J19" s="1"/>
  <c r="J9"/>
  <c r="H17"/>
  <c r="J17" s="1"/>
  <c r="H13"/>
  <c r="J13" s="1"/>
  <c r="H18"/>
  <c r="J18" s="1"/>
  <c r="H20"/>
  <c r="J20" s="1"/>
  <c r="H12"/>
  <c r="J12" s="1"/>
  <c r="H11"/>
  <c r="J11" s="1"/>
  <c r="H16"/>
  <c r="J16" s="1"/>
  <c r="H15"/>
  <c r="J15" s="1"/>
  <c r="H19" i="15" l="1"/>
  <c r="J19" s="1"/>
  <c r="H15"/>
  <c r="J15" s="1"/>
  <c r="H12"/>
  <c r="J12" s="1"/>
  <c r="H21"/>
  <c r="J21" s="1"/>
  <c r="H22"/>
  <c r="J22" s="1"/>
  <c r="H14"/>
  <c r="J14" s="1"/>
  <c r="H9"/>
  <c r="J9" s="1"/>
  <c r="H24"/>
  <c r="J24" s="1"/>
  <c r="H10"/>
  <c r="J10" s="1"/>
  <c r="H25"/>
  <c r="J25" s="1"/>
  <c r="H18"/>
  <c r="J18" s="1"/>
  <c r="H17"/>
  <c r="J17" s="1"/>
  <c r="H20"/>
  <c r="J20" s="1"/>
  <c r="H26"/>
  <c r="J26" s="1"/>
  <c r="H23"/>
  <c r="J23" s="1"/>
  <c r="H11"/>
  <c r="J11" s="1"/>
  <c r="H13"/>
  <c r="J13" s="1"/>
  <c r="H16"/>
  <c r="J16" s="1"/>
  <c r="H33" i="3" l="1"/>
  <c r="J33" s="1"/>
  <c r="H24"/>
  <c r="J24" s="1"/>
  <c r="H28"/>
  <c r="J28" s="1"/>
  <c r="H29"/>
  <c r="J29" s="1"/>
  <c r="H19"/>
  <c r="J19" s="1"/>
  <c r="H12"/>
  <c r="J12" s="1"/>
  <c r="H16"/>
  <c r="J16" s="1"/>
  <c r="H17"/>
  <c r="J17" s="1"/>
  <c r="H23"/>
  <c r="J23" s="1"/>
  <c r="H26"/>
  <c r="J26" s="1"/>
  <c r="H30"/>
  <c r="J30" s="1"/>
  <c r="H22"/>
  <c r="J22" s="1"/>
  <c r="H25"/>
  <c r="J25" s="1"/>
  <c r="H14"/>
  <c r="J14" s="1"/>
  <c r="H13"/>
  <c r="J13" s="1"/>
  <c r="H15"/>
  <c r="J15" s="1"/>
  <c r="H11"/>
  <c r="J11" s="1"/>
  <c r="H9"/>
  <c r="J9" s="1"/>
  <c r="H20"/>
  <c r="J20" s="1"/>
  <c r="H10"/>
  <c r="J10" s="1"/>
  <c r="H32"/>
  <c r="J32" s="1"/>
  <c r="H18"/>
  <c r="J18" s="1"/>
</calcChain>
</file>

<file path=xl/sharedStrings.xml><?xml version="1.0" encoding="utf-8"?>
<sst xmlns="http://schemas.openxmlformats.org/spreadsheetml/2006/main" count="487" uniqueCount="198">
  <si>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</si>
  <si>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</si>
  <si>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</si>
  <si>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</si>
  <si>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</si>
  <si>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</si>
  <si>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</si>
  <si>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</si>
  <si>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</si>
  <si>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Аппеляция</t>
  </si>
  <si>
    <t>Аппеляции</t>
  </si>
  <si>
    <t>МОУ "СОШ № 2 г.Пугачева"</t>
  </si>
  <si>
    <t>Владимирова Любовь Викторовна</t>
  </si>
  <si>
    <t>МОУ "СОШ № 1 им.Т.Г.Мазура"</t>
  </si>
  <si>
    <t>Щербакова Екатерина Алексеевна</t>
  </si>
  <si>
    <t>нет</t>
  </si>
  <si>
    <t>участник</t>
  </si>
  <si>
    <t>МОУ "СОШ № 13 им.М.В.Ломоноса"</t>
  </si>
  <si>
    <t>Бабенко Александр Васильевич</t>
  </si>
  <si>
    <t>Давыдова Татьяна Ивановна</t>
  </si>
  <si>
    <t>МОУ "СОШ № 14 им.П.А.Столыпина"</t>
  </si>
  <si>
    <t>Афанасьева Римма Анатольевна</t>
  </si>
  <si>
    <t>Перцева Людмила Александровна</t>
  </si>
  <si>
    <t>МОУ "ООШ п.Солянский им.В.К.Ерошкина</t>
  </si>
  <si>
    <t>Красулина Анна Васильевна</t>
  </si>
  <si>
    <t>Кутепов Максим</t>
  </si>
  <si>
    <t>МОУ "ООШ с.Жестянка"</t>
  </si>
  <si>
    <t>Лукъянчикова Елена Викторовна</t>
  </si>
  <si>
    <t>Ануфриева Наталья</t>
  </si>
  <si>
    <t>МОУ "СОШ № 5 г.Пугачева"</t>
  </si>
  <si>
    <t>Рамазанова Рабия Абдулхаковна</t>
  </si>
  <si>
    <t>Аброськина Вероника</t>
  </si>
  <si>
    <t>Иванников Илья</t>
  </si>
  <si>
    <t>Смирнова Ксения</t>
  </si>
  <si>
    <t>Крыгина Анастасия</t>
  </si>
  <si>
    <t>Роалева Виктория</t>
  </si>
  <si>
    <t>Рыжов Андрей</t>
  </si>
  <si>
    <t>Бушуев Антон</t>
  </si>
  <si>
    <t>Алимов Андрей</t>
  </si>
  <si>
    <t>Зимарев Кирилл</t>
  </si>
  <si>
    <t xml:space="preserve">Утибаев Самир </t>
  </si>
  <si>
    <t>МОУ "СОШ с.Давыдовка"</t>
  </si>
  <si>
    <t>Кулешова Оксана Анатольевна</t>
  </si>
  <si>
    <t>Симонов Савва</t>
  </si>
  <si>
    <t>Аюпова Софья</t>
  </si>
  <si>
    <t>Биняева Диана</t>
  </si>
  <si>
    <t>МОУ "СОШ № 3 г.Пугачева"</t>
  </si>
  <si>
    <t>Володина Диана</t>
  </si>
  <si>
    <t>Жилибоская Полина</t>
  </si>
  <si>
    <t>Красельникова Алена</t>
  </si>
  <si>
    <t>Меркулова Анастасия</t>
  </si>
  <si>
    <t>Волобоев Денис</t>
  </si>
  <si>
    <t>Кириллина Валерия</t>
  </si>
  <si>
    <t>Лебедева Альбина</t>
  </si>
  <si>
    <t>Пименова Ксения</t>
  </si>
  <si>
    <t>Чикунов Иван</t>
  </si>
  <si>
    <t>Попова Софья</t>
  </si>
  <si>
    <t>Жиляев Максим</t>
  </si>
  <si>
    <t>Чугунова Дарья</t>
  </si>
  <si>
    <t>Кленина Ульяна</t>
  </si>
  <si>
    <t>Новикова Татьяна</t>
  </si>
  <si>
    <t>Тарасова Юлия</t>
  </si>
  <si>
    <t>Неретина Валерия</t>
  </si>
  <si>
    <t>Батищев Максим</t>
  </si>
  <si>
    <t>Усманов Рафис</t>
  </si>
  <si>
    <t>МОУ "СОШ с.Преображенка"</t>
  </si>
  <si>
    <t>Усатова Наталья Александровна</t>
  </si>
  <si>
    <t>Савоськина Екатерина</t>
  </si>
  <si>
    <t>Волков Александр</t>
  </si>
  <si>
    <t>Аболов Руслан</t>
  </si>
  <si>
    <t>Ануфриева Светлана</t>
  </si>
  <si>
    <t>Кондраченкова Юлия</t>
  </si>
  <si>
    <t>Мисюрина Валерия</t>
  </si>
  <si>
    <t>Дадашова Эллада</t>
  </si>
  <si>
    <t>Таран Алиса</t>
  </si>
  <si>
    <t>Таран Алина</t>
  </si>
  <si>
    <t>Слуницына Мария</t>
  </si>
  <si>
    <t>Гречишкина Анна</t>
  </si>
  <si>
    <t>Буренкова Виктория</t>
  </si>
  <si>
    <t>Кошелева Влада</t>
  </si>
  <si>
    <t>Болишенкова Варвара</t>
  </si>
  <si>
    <t>Максимкина Алина</t>
  </si>
  <si>
    <t>Банталова Ирина</t>
  </si>
  <si>
    <t>Коннова Анастасия</t>
  </si>
  <si>
    <t>Гундарев Сергей</t>
  </si>
  <si>
    <t>Алмакаев Тимур</t>
  </si>
  <si>
    <t>Звездин Никита</t>
  </si>
  <si>
    <t>Трутнев Артем</t>
  </si>
  <si>
    <t>Лукьяненко Ольга Анатольевна</t>
  </si>
  <si>
    <t>Ильина Арина</t>
  </si>
  <si>
    <t>Тутунова Дарья</t>
  </si>
  <si>
    <t>Черномердина Алена</t>
  </si>
  <si>
    <t>Лаптева Анастасия</t>
  </si>
  <si>
    <t>Мельник Екатерина</t>
  </si>
  <si>
    <t>Кондратьева Ангелина</t>
  </si>
  <si>
    <t>Швец Виктория</t>
  </si>
  <si>
    <t>Ильясова Алина</t>
  </si>
  <si>
    <t>Пылаева Елена</t>
  </si>
  <si>
    <t>Саушкина Татьяна</t>
  </si>
  <si>
    <t>Шаров Данила</t>
  </si>
  <si>
    <t>Осипов Андрей</t>
  </si>
  <si>
    <t>Рощина Полина</t>
  </si>
  <si>
    <t>Ивлиев Данила</t>
  </si>
  <si>
    <t xml:space="preserve">Сущик Анна </t>
  </si>
  <si>
    <t>Каданцева Дарья</t>
  </si>
  <si>
    <t>Журавлева Надежда</t>
  </si>
  <si>
    <t>Пономарев Дмитрий</t>
  </si>
  <si>
    <t>Тарасова Ксения</t>
  </si>
  <si>
    <t>Трусова Вера</t>
  </si>
  <si>
    <t>Утибаева Зарина</t>
  </si>
  <si>
    <t>Тестовая часть</t>
  </si>
  <si>
    <t>Теоретическая часть</t>
  </si>
  <si>
    <t>МЭ.Г.11.1</t>
  </si>
  <si>
    <t>МЭ.Г.11.2</t>
  </si>
  <si>
    <t>МЭ.Г.11.3</t>
  </si>
  <si>
    <t>МЭ.Г.11.4</t>
  </si>
  <si>
    <t>МЭ.Г.11.5</t>
  </si>
  <si>
    <t>МЭ.Г.10.1</t>
  </si>
  <si>
    <t>МЭ.Г.10.2</t>
  </si>
  <si>
    <t>МЭ.Г.10.3</t>
  </si>
  <si>
    <t>МЭ.Г.10.4</t>
  </si>
  <si>
    <t>МЭ.Г.10.5</t>
  </si>
  <si>
    <t>МЭ.Г.10.6</t>
  </si>
  <si>
    <t>МЭ.Г.10.7</t>
  </si>
  <si>
    <t>Мусаева Надежда</t>
  </si>
  <si>
    <t>МЭ.Г.10.8</t>
  </si>
  <si>
    <t>МЭ.Г.10.9</t>
  </si>
  <si>
    <t>МЭ.Г.10.10</t>
  </si>
  <si>
    <t>МЭ.Г.10.11</t>
  </si>
  <si>
    <t>МЭ.Г.10.12</t>
  </si>
  <si>
    <t>МЭ.Г.9.1</t>
  </si>
  <si>
    <t>МЭ.Г.9.2</t>
  </si>
  <si>
    <t>МЭ.Г.9.3</t>
  </si>
  <si>
    <t>МЭ.Г.9.4</t>
  </si>
  <si>
    <t>МЭ.Г.9.5</t>
  </si>
  <si>
    <t>МЭ.Г.9.6</t>
  </si>
  <si>
    <t>МЭ.Г.9.7</t>
  </si>
  <si>
    <t>МЭ.Г.9.8</t>
  </si>
  <si>
    <t>МЭ.Г.9.9</t>
  </si>
  <si>
    <t>МЭ.Г.9.10</t>
  </si>
  <si>
    <t>МЭ.Г.9.11</t>
  </si>
  <si>
    <t>МЭ.Г.9.12</t>
  </si>
  <si>
    <t>МЭ.Г.9.13</t>
  </si>
  <si>
    <t>МЭ.Г.9.14</t>
  </si>
  <si>
    <t>МЭ.Г.9.15</t>
  </si>
  <si>
    <t>МЭ.Г.9.16</t>
  </si>
  <si>
    <t>МЭ.Г.9.17</t>
  </si>
  <si>
    <t>МЭ.Г.9.18</t>
  </si>
  <si>
    <t>МЭ.Г.9.19</t>
  </si>
  <si>
    <t>МЭ.Г.9.20</t>
  </si>
  <si>
    <t>МЭ.Г.9.21</t>
  </si>
  <si>
    <t>МЭ.Г.9.22</t>
  </si>
  <si>
    <t>МЭ.Г.9.23</t>
  </si>
  <si>
    <t>МЭ.Г.9.24</t>
  </si>
  <si>
    <t>МЭ.Г.9.25</t>
  </si>
  <si>
    <t>МЭ.Г.8.1</t>
  </si>
  <si>
    <t>МЭ.Г.8.2</t>
  </si>
  <si>
    <t>МЭ.Г.8.3</t>
  </si>
  <si>
    <t>МЭ.Г.8.4</t>
  </si>
  <si>
    <t>МЭ.Г.8.5</t>
  </si>
  <si>
    <t>МЭ.Г.8.6</t>
  </si>
  <si>
    <t>МЭ.Г.8.7</t>
  </si>
  <si>
    <t>МЭ.Г.8.8</t>
  </si>
  <si>
    <t>МЭ.Г.8.9</t>
  </si>
  <si>
    <t>МЭ.Г.8.10</t>
  </si>
  <si>
    <t>МЭ.Г.8.11</t>
  </si>
  <si>
    <t>МЭ.Г.8.12</t>
  </si>
  <si>
    <t>МЭ.Г.8.13</t>
  </si>
  <si>
    <t>МЭ.Г.8.14</t>
  </si>
  <si>
    <t>МЭ.Г.8.15</t>
  </si>
  <si>
    <t>МЭ.Г.8.16</t>
  </si>
  <si>
    <t>МЭ.Г.8.17</t>
  </si>
  <si>
    <t>МЭ.Г.8.18</t>
  </si>
  <si>
    <t>МЭ.Г.7.1</t>
  </si>
  <si>
    <t>МЭ.Г.7.2</t>
  </si>
  <si>
    <t>МЭ.Г.7.3</t>
  </si>
  <si>
    <t>МЭ.Г.7.4</t>
  </si>
  <si>
    <t>МЭ.Г.7.5</t>
  </si>
  <si>
    <t>МЭ.Г.7.6</t>
  </si>
  <si>
    <t>МЭ.Г.7.7</t>
  </si>
  <si>
    <t>МЭ.Г.7.8</t>
  </si>
  <si>
    <t>МЭ.Г.7.9</t>
  </si>
  <si>
    <t>МЭ.Г.7.10</t>
  </si>
  <si>
    <t>МЭ.Г.7.11</t>
  </si>
  <si>
    <t>МЭ.Г.7.12</t>
  </si>
  <si>
    <t>МЭ.Г.7.13</t>
  </si>
  <si>
    <t>МЭ.Г.7.14</t>
  </si>
  <si>
    <t>МЭ.Г.7.15</t>
  </si>
  <si>
    <t>МЭ.Г.7.16</t>
  </si>
  <si>
    <t>призер</t>
  </si>
  <si>
    <t>победитель</t>
  </si>
  <si>
    <t>№ Шифра работы</t>
  </si>
  <si>
    <t>Максимальный балл: 100</t>
  </si>
  <si>
    <t>Присутствовали: 9</t>
  </si>
  <si>
    <t>Отсутствовали:  1</t>
  </si>
  <si>
    <t>Повестка: утверждение результатов  муниципального этапа всероссийской олимпиады по географии 2018 года</t>
  </si>
  <si>
    <t>Решили: утвердить результаты  муниципального этапа всероссийской олимпиады по географии 2018 года</t>
  </si>
  <si>
    <t>Протокол заседания жюри муниципального этапа всероссийской олимпиады школьников по географии  Пугачевского муниципального района от 19.09.2018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</si>
</sst>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2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8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7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16" fontId="8" fillId="0" borderId="3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9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8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7</xdr:col>
      <xdr:colOff>257347</xdr:colOff>
      <xdr:row>31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3277850"/>
          <a:ext cx="4934122" cy="1190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6</xdr:col>
      <xdr:colOff>781222</xdr:colOff>
      <xdr:row>34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16497300"/>
          <a:ext cx="4934122" cy="1190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7</xdr:col>
      <xdr:colOff>333547</xdr:colOff>
      <xdr:row>41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19154775"/>
          <a:ext cx="4934122" cy="1190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7</xdr:col>
      <xdr:colOff>524047</xdr:colOff>
      <xdr:row>28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75" y="10887075"/>
          <a:ext cx="4934122" cy="1190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400222</xdr:colOff>
      <xdr:row>21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96075"/>
          <a:ext cx="4934122" cy="1190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35"/>
  <sheetViews>
    <sheetView topLeftCell="A4" workbookViewId="0">
      <selection activeCell="D8" sqref="D8"/>
    </sheetView>
  </sheetViews>
  <sheetFormatPr defaultRowHeight="15"/>
  <cols>
    <col min="1" max="1" width="5.42578125" customWidth="1"/>
    <col min="2" max="2" width="11.42578125" customWidth="1"/>
    <col min="3" max="3" width="22" customWidth="1"/>
    <col min="4" max="4" width="24.28515625" customWidth="1"/>
    <col min="5" max="6" width="7.85546875" customWidth="1"/>
    <col min="7" max="7" width="8.140625" customWidth="1"/>
    <col min="8" max="8" width="10.28515625" customWidth="1"/>
    <col min="9" max="9" width="9.140625" style="4" customWidth="1"/>
    <col min="10" max="10" width="9.140625" customWidth="1"/>
    <col min="11" max="11" width="13" customWidth="1"/>
    <col min="12" max="12" width="7" customWidth="1"/>
    <col min="13" max="13" width="25.5703125" customWidth="1"/>
    <col min="14" max="14" width="34" customWidth="1"/>
  </cols>
  <sheetData>
    <row r="1" spans="1:14" s="54" customFormat="1" ht="18" customHeight="1">
      <c r="A1" s="45" t="s">
        <v>197</v>
      </c>
      <c r="B1" s="45"/>
      <c r="C1" s="45"/>
      <c r="D1" s="45"/>
      <c r="E1" s="45"/>
      <c r="F1" s="45"/>
      <c r="G1" s="45"/>
      <c r="H1" s="45"/>
    </row>
    <row r="2" spans="1:14" ht="18.75">
      <c r="A2" s="56" t="s">
        <v>193</v>
      </c>
      <c r="B2" s="56"/>
      <c r="C2" s="56"/>
      <c r="D2" s="57"/>
      <c r="E2" s="1"/>
      <c r="F2" s="1"/>
      <c r="G2" s="1"/>
      <c r="H2" s="3"/>
      <c r="I2"/>
    </row>
    <row r="3" spans="1:14" ht="18.75">
      <c r="A3" s="56" t="s">
        <v>194</v>
      </c>
      <c r="B3" s="56"/>
      <c r="C3" s="56"/>
      <c r="D3" s="57"/>
      <c r="E3" s="1"/>
      <c r="F3" s="1"/>
      <c r="G3" s="1"/>
      <c r="H3" s="3"/>
      <c r="I3"/>
    </row>
    <row r="4" spans="1:14" ht="19.5" customHeight="1">
      <c r="A4" s="45" t="s">
        <v>195</v>
      </c>
      <c r="B4" s="45"/>
      <c r="C4" s="45"/>
      <c r="D4" s="45"/>
      <c r="E4" s="45"/>
      <c r="F4" s="45"/>
      <c r="G4" s="45"/>
      <c r="H4" s="45"/>
      <c r="I4"/>
    </row>
    <row r="5" spans="1:14" ht="15.75">
      <c r="A5" s="45" t="s">
        <v>196</v>
      </c>
      <c r="B5" s="45"/>
      <c r="C5" s="45"/>
      <c r="D5" s="45"/>
      <c r="E5" s="45"/>
      <c r="F5" s="45"/>
      <c r="G5" s="45"/>
      <c r="H5" s="45"/>
      <c r="I5"/>
    </row>
    <row r="6" spans="1:14" ht="15.75">
      <c r="A6" s="45" t="s">
        <v>192</v>
      </c>
      <c r="B6" s="22"/>
      <c r="C6" s="22"/>
      <c r="D6" s="22"/>
      <c r="E6" s="22"/>
      <c r="F6" s="22"/>
      <c r="G6" s="22"/>
      <c r="H6" s="22"/>
      <c r="I6"/>
    </row>
    <row r="7" spans="1:14" ht="15.75">
      <c r="A7" s="37"/>
      <c r="B7" s="37"/>
      <c r="C7" s="37"/>
      <c r="D7" s="37"/>
      <c r="E7" s="37"/>
      <c r="F7" s="37"/>
      <c r="G7" s="38"/>
      <c r="H7" s="38"/>
      <c r="I7" s="39"/>
      <c r="J7" s="37"/>
      <c r="K7" s="37"/>
      <c r="L7" s="37"/>
      <c r="M7" s="37"/>
      <c r="N7" s="40"/>
    </row>
    <row r="8" spans="1:14" s="30" customFormat="1" ht="82.5" customHeight="1">
      <c r="A8" s="27" t="s">
        <v>0</v>
      </c>
      <c r="B8" s="27" t="s">
        <v>191</v>
      </c>
      <c r="C8" s="27" t="s">
        <v>1</v>
      </c>
      <c r="D8" s="27" t="s">
        <v>2</v>
      </c>
      <c r="E8" s="27" t="s">
        <v>3</v>
      </c>
      <c r="F8" s="29" t="s">
        <v>110</v>
      </c>
      <c r="G8" s="29" t="s">
        <v>111</v>
      </c>
      <c r="H8" s="26" t="s">
        <v>4</v>
      </c>
      <c r="I8" s="36" t="s">
        <v>9</v>
      </c>
      <c r="J8" s="27" t="s">
        <v>5</v>
      </c>
      <c r="K8" s="27" t="s">
        <v>6</v>
      </c>
      <c r="L8" s="36" t="s">
        <v>7</v>
      </c>
      <c r="M8" s="27" t="s">
        <v>8</v>
      </c>
    </row>
    <row r="9" spans="1:14" s="44" customFormat="1" ht="50.1" customHeight="1">
      <c r="A9" s="25">
        <v>1</v>
      </c>
      <c r="B9" s="35" t="s">
        <v>180</v>
      </c>
      <c r="C9" s="55" t="s">
        <v>44</v>
      </c>
      <c r="D9" s="32" t="s">
        <v>46</v>
      </c>
      <c r="E9" s="25">
        <v>7</v>
      </c>
      <c r="F9" s="26">
        <v>15</v>
      </c>
      <c r="G9" s="26">
        <v>38</v>
      </c>
      <c r="H9" s="26">
        <f>SUM(F9:G9)</f>
        <v>53</v>
      </c>
      <c r="I9" s="27"/>
      <c r="J9" s="24">
        <f t="shared" ref="J9:J22" si="0">H9</f>
        <v>53</v>
      </c>
      <c r="K9" s="27" t="s">
        <v>190</v>
      </c>
      <c r="L9" s="25">
        <v>1</v>
      </c>
      <c r="M9" s="32" t="s">
        <v>22</v>
      </c>
    </row>
    <row r="10" spans="1:14" s="44" customFormat="1" ht="50.1" customHeight="1">
      <c r="A10" s="25">
        <v>2</v>
      </c>
      <c r="B10" s="35" t="s">
        <v>181</v>
      </c>
      <c r="C10" s="32" t="s">
        <v>45</v>
      </c>
      <c r="D10" s="32" t="s">
        <v>46</v>
      </c>
      <c r="E10" s="25">
        <v>7</v>
      </c>
      <c r="F10" s="26">
        <v>15</v>
      </c>
      <c r="G10" s="26">
        <v>34</v>
      </c>
      <c r="H10" s="26">
        <f>SUM(F10:G10)</f>
        <v>49</v>
      </c>
      <c r="I10" s="27"/>
      <c r="J10" s="24">
        <f t="shared" si="0"/>
        <v>49</v>
      </c>
      <c r="K10" s="25" t="s">
        <v>16</v>
      </c>
      <c r="L10" s="25">
        <v>2</v>
      </c>
      <c r="M10" s="32" t="s">
        <v>22</v>
      </c>
    </row>
    <row r="11" spans="1:14" s="44" customFormat="1" ht="50.1" hidden="1" customHeight="1">
      <c r="A11" s="25">
        <v>3</v>
      </c>
      <c r="B11" s="35" t="s">
        <v>186</v>
      </c>
      <c r="C11" s="32" t="s">
        <v>38</v>
      </c>
      <c r="D11" s="25" t="s">
        <v>17</v>
      </c>
      <c r="E11" s="25">
        <v>7</v>
      </c>
      <c r="F11" s="26">
        <v>14.5</v>
      </c>
      <c r="G11" s="26">
        <v>32</v>
      </c>
      <c r="H11" s="26">
        <f>SUM(F11:G11)</f>
        <v>46.5</v>
      </c>
      <c r="I11" s="27"/>
      <c r="J11" s="24">
        <f t="shared" si="0"/>
        <v>46.5</v>
      </c>
      <c r="K11" s="25" t="s">
        <v>16</v>
      </c>
      <c r="L11" s="25">
        <v>2</v>
      </c>
      <c r="M11" s="25" t="s">
        <v>18</v>
      </c>
    </row>
    <row r="12" spans="1:14" s="44" customFormat="1" ht="50.1" hidden="1" customHeight="1">
      <c r="A12" s="25">
        <v>4</v>
      </c>
      <c r="B12" s="35" t="s">
        <v>185</v>
      </c>
      <c r="C12" s="32" t="s">
        <v>39</v>
      </c>
      <c r="D12" s="25" t="s">
        <v>17</v>
      </c>
      <c r="E12" s="25">
        <v>7</v>
      </c>
      <c r="F12" s="26">
        <v>14</v>
      </c>
      <c r="G12" s="26">
        <v>32</v>
      </c>
      <c r="H12" s="26">
        <f>SUM(F12:G12)</f>
        <v>46</v>
      </c>
      <c r="I12" s="27"/>
      <c r="J12" s="24">
        <f t="shared" si="0"/>
        <v>46</v>
      </c>
      <c r="K12" s="25" t="s">
        <v>16</v>
      </c>
      <c r="L12" s="25">
        <v>3</v>
      </c>
      <c r="M12" s="25" t="s">
        <v>18</v>
      </c>
    </row>
    <row r="13" spans="1:14" s="30" customFormat="1" ht="50.1" hidden="1" customHeight="1">
      <c r="A13" s="25">
        <v>5</v>
      </c>
      <c r="B13" s="31" t="s">
        <v>182</v>
      </c>
      <c r="C13" s="32" t="s">
        <v>33</v>
      </c>
      <c r="D13" s="32" t="s">
        <v>11</v>
      </c>
      <c r="E13" s="25">
        <v>7</v>
      </c>
      <c r="F13" s="26">
        <v>21.5</v>
      </c>
      <c r="G13" s="26">
        <v>21</v>
      </c>
      <c r="H13" s="26">
        <f t="shared" ref="H13:H23" si="1">SUM(F13:G13)</f>
        <v>42.5</v>
      </c>
      <c r="I13" s="27"/>
      <c r="J13" s="24">
        <f t="shared" si="0"/>
        <v>42.5</v>
      </c>
      <c r="K13" s="25" t="s">
        <v>16</v>
      </c>
      <c r="L13" s="25">
        <v>4</v>
      </c>
      <c r="M13" s="33" t="s">
        <v>12</v>
      </c>
    </row>
    <row r="14" spans="1:14" s="44" customFormat="1" ht="50.1" hidden="1" customHeight="1">
      <c r="A14" s="25">
        <v>6</v>
      </c>
      <c r="B14" s="35" t="s">
        <v>187</v>
      </c>
      <c r="C14" s="32" t="s">
        <v>37</v>
      </c>
      <c r="D14" s="25" t="s">
        <v>17</v>
      </c>
      <c r="E14" s="25">
        <v>7</v>
      </c>
      <c r="F14" s="26">
        <v>13.5</v>
      </c>
      <c r="G14" s="26">
        <v>29</v>
      </c>
      <c r="H14" s="26">
        <f t="shared" ref="H14:H22" si="2">SUM(F14:G14)</f>
        <v>42.5</v>
      </c>
      <c r="I14" s="27"/>
      <c r="J14" s="24">
        <f t="shared" si="0"/>
        <v>42.5</v>
      </c>
      <c r="K14" s="25" t="s">
        <v>16</v>
      </c>
      <c r="L14" s="25">
        <v>4</v>
      </c>
      <c r="M14" s="25" t="s">
        <v>18</v>
      </c>
    </row>
    <row r="15" spans="1:14" s="44" customFormat="1" ht="50.1" hidden="1" customHeight="1">
      <c r="A15" s="25">
        <v>7</v>
      </c>
      <c r="B15" s="35" t="s">
        <v>183</v>
      </c>
      <c r="C15" s="32" t="s">
        <v>35</v>
      </c>
      <c r="D15" s="32" t="s">
        <v>11</v>
      </c>
      <c r="E15" s="25">
        <v>7</v>
      </c>
      <c r="F15" s="26">
        <v>18</v>
      </c>
      <c r="G15" s="26">
        <v>24</v>
      </c>
      <c r="H15" s="26">
        <f t="shared" si="2"/>
        <v>42</v>
      </c>
      <c r="I15" s="27"/>
      <c r="J15" s="24">
        <f t="shared" si="0"/>
        <v>42</v>
      </c>
      <c r="K15" s="25" t="s">
        <v>16</v>
      </c>
      <c r="L15" s="25">
        <v>5</v>
      </c>
      <c r="M15" s="33" t="s">
        <v>12</v>
      </c>
    </row>
    <row r="16" spans="1:14" s="44" customFormat="1" ht="50.1" customHeight="1">
      <c r="A16" s="25">
        <v>8</v>
      </c>
      <c r="B16" s="35" t="s">
        <v>177</v>
      </c>
      <c r="C16" s="32" t="s">
        <v>43</v>
      </c>
      <c r="D16" s="32" t="s">
        <v>46</v>
      </c>
      <c r="E16" s="25">
        <v>7</v>
      </c>
      <c r="F16" s="26">
        <v>19</v>
      </c>
      <c r="G16" s="26">
        <v>21</v>
      </c>
      <c r="H16" s="26">
        <f t="shared" si="2"/>
        <v>40</v>
      </c>
      <c r="I16" s="27"/>
      <c r="J16" s="24">
        <f t="shared" si="0"/>
        <v>40</v>
      </c>
      <c r="K16" s="25" t="s">
        <v>16</v>
      </c>
      <c r="L16" s="25">
        <v>6</v>
      </c>
      <c r="M16" s="32" t="s">
        <v>22</v>
      </c>
    </row>
    <row r="17" spans="1:14" s="44" customFormat="1" ht="50.1" hidden="1" customHeight="1">
      <c r="A17" s="25">
        <v>9</v>
      </c>
      <c r="B17" s="35" t="s">
        <v>178</v>
      </c>
      <c r="C17" s="32" t="s">
        <v>36</v>
      </c>
      <c r="D17" s="32" t="s">
        <v>11</v>
      </c>
      <c r="E17" s="25">
        <v>7</v>
      </c>
      <c r="F17" s="26">
        <v>13.5</v>
      </c>
      <c r="G17" s="26">
        <v>24.5</v>
      </c>
      <c r="H17" s="26">
        <f t="shared" si="2"/>
        <v>38</v>
      </c>
      <c r="I17" s="27"/>
      <c r="J17" s="24">
        <f t="shared" si="0"/>
        <v>38</v>
      </c>
      <c r="K17" s="25" t="s">
        <v>16</v>
      </c>
      <c r="L17" s="25">
        <v>7</v>
      </c>
      <c r="M17" s="33" t="s">
        <v>12</v>
      </c>
    </row>
    <row r="18" spans="1:14" s="44" customFormat="1" ht="50.1" hidden="1" customHeight="1">
      <c r="A18" s="25">
        <v>10</v>
      </c>
      <c r="B18" s="35" t="s">
        <v>176</v>
      </c>
      <c r="C18" s="32" t="s">
        <v>31</v>
      </c>
      <c r="D18" s="32" t="s">
        <v>29</v>
      </c>
      <c r="E18" s="25">
        <v>7</v>
      </c>
      <c r="F18" s="26">
        <v>16.5</v>
      </c>
      <c r="G18" s="26">
        <v>16.5</v>
      </c>
      <c r="H18" s="26">
        <f t="shared" si="2"/>
        <v>33</v>
      </c>
      <c r="I18" s="27"/>
      <c r="J18" s="24">
        <f t="shared" si="0"/>
        <v>33</v>
      </c>
      <c r="K18" s="25" t="s">
        <v>16</v>
      </c>
      <c r="L18" s="25">
        <v>8</v>
      </c>
      <c r="M18" s="32" t="s">
        <v>30</v>
      </c>
    </row>
    <row r="19" spans="1:14" s="44" customFormat="1" ht="50.1" hidden="1" customHeight="1">
      <c r="A19" s="25">
        <v>11</v>
      </c>
      <c r="B19" s="35" t="s">
        <v>175</v>
      </c>
      <c r="C19" s="32" t="s">
        <v>28</v>
      </c>
      <c r="D19" s="32" t="s">
        <v>29</v>
      </c>
      <c r="E19" s="25">
        <v>7</v>
      </c>
      <c r="F19" s="26">
        <v>15</v>
      </c>
      <c r="G19" s="26">
        <v>16.5</v>
      </c>
      <c r="H19" s="26">
        <f t="shared" si="2"/>
        <v>31.5</v>
      </c>
      <c r="I19" s="27"/>
      <c r="J19" s="24">
        <f t="shared" si="0"/>
        <v>31.5</v>
      </c>
      <c r="K19" s="25" t="s">
        <v>16</v>
      </c>
      <c r="L19" s="25">
        <v>9</v>
      </c>
      <c r="M19" s="32" t="s">
        <v>30</v>
      </c>
    </row>
    <row r="20" spans="1:14" s="44" customFormat="1" ht="50.1" hidden="1" customHeight="1">
      <c r="A20" s="25">
        <v>12</v>
      </c>
      <c r="B20" s="35" t="s">
        <v>179</v>
      </c>
      <c r="C20" s="32" t="s">
        <v>32</v>
      </c>
      <c r="D20" s="32" t="s">
        <v>11</v>
      </c>
      <c r="E20" s="25">
        <v>7</v>
      </c>
      <c r="F20" s="26">
        <v>12</v>
      </c>
      <c r="G20" s="26">
        <v>17.5</v>
      </c>
      <c r="H20" s="26">
        <f t="shared" si="2"/>
        <v>29.5</v>
      </c>
      <c r="I20" s="27"/>
      <c r="J20" s="24">
        <f t="shared" si="0"/>
        <v>29.5</v>
      </c>
      <c r="K20" s="25" t="s">
        <v>16</v>
      </c>
      <c r="L20" s="25">
        <v>10</v>
      </c>
      <c r="M20" s="33" t="s">
        <v>12</v>
      </c>
    </row>
    <row r="21" spans="1:14" s="44" customFormat="1" ht="50.1" hidden="1" customHeight="1">
      <c r="A21" s="25">
        <v>13</v>
      </c>
      <c r="B21" s="35" t="s">
        <v>184</v>
      </c>
      <c r="C21" s="32" t="s">
        <v>47</v>
      </c>
      <c r="D21" s="25" t="s">
        <v>20</v>
      </c>
      <c r="E21" s="25">
        <v>7</v>
      </c>
      <c r="F21" s="26">
        <v>5</v>
      </c>
      <c r="G21" s="26">
        <v>18.5</v>
      </c>
      <c r="H21" s="26">
        <f t="shared" si="2"/>
        <v>23.5</v>
      </c>
      <c r="I21" s="27"/>
      <c r="J21" s="24">
        <f t="shared" si="0"/>
        <v>23.5</v>
      </c>
      <c r="K21" s="25" t="s">
        <v>16</v>
      </c>
      <c r="L21" s="25">
        <v>11</v>
      </c>
      <c r="M21" s="25" t="s">
        <v>21</v>
      </c>
    </row>
    <row r="22" spans="1:14" s="44" customFormat="1" ht="50.1" hidden="1" customHeight="1">
      <c r="A22" s="25">
        <v>14</v>
      </c>
      <c r="B22" s="35" t="s">
        <v>188</v>
      </c>
      <c r="C22" s="32" t="s">
        <v>34</v>
      </c>
      <c r="D22" s="32" t="s">
        <v>11</v>
      </c>
      <c r="E22" s="25">
        <v>7</v>
      </c>
      <c r="F22" s="26">
        <v>8</v>
      </c>
      <c r="G22" s="26">
        <v>12.5</v>
      </c>
      <c r="H22" s="26">
        <f t="shared" si="2"/>
        <v>20.5</v>
      </c>
      <c r="I22" s="27"/>
      <c r="J22" s="24">
        <f t="shared" si="0"/>
        <v>20.5</v>
      </c>
      <c r="K22" s="25" t="s">
        <v>16</v>
      </c>
      <c r="L22" s="28">
        <v>12</v>
      </c>
      <c r="M22" s="33" t="s">
        <v>12</v>
      </c>
    </row>
    <row r="23" spans="1:14" s="30" customFormat="1" ht="50.1" hidden="1" customHeight="1">
      <c r="A23" s="25">
        <v>15</v>
      </c>
      <c r="B23" s="31" t="s">
        <v>174</v>
      </c>
      <c r="C23" s="41" t="s">
        <v>25</v>
      </c>
      <c r="D23" s="28" t="s">
        <v>26</v>
      </c>
      <c r="E23" s="28">
        <v>7</v>
      </c>
      <c r="F23" s="21">
        <v>12</v>
      </c>
      <c r="G23" s="21">
        <v>6</v>
      </c>
      <c r="H23" s="21">
        <f t="shared" si="1"/>
        <v>18</v>
      </c>
      <c r="I23" s="43"/>
      <c r="J23" s="42">
        <f t="shared" ref="J23" si="3">H23</f>
        <v>18</v>
      </c>
      <c r="K23" s="25" t="s">
        <v>16</v>
      </c>
      <c r="L23" s="25">
        <v>13</v>
      </c>
      <c r="M23" s="28" t="s">
        <v>27</v>
      </c>
    </row>
    <row r="24" spans="1:14" s="44" customFormat="1" ht="50.1" hidden="1" customHeight="1">
      <c r="A24" s="25">
        <v>16</v>
      </c>
      <c r="B24" s="35" t="s">
        <v>173</v>
      </c>
      <c r="C24" s="32" t="s">
        <v>40</v>
      </c>
      <c r="D24" s="32" t="s">
        <v>41</v>
      </c>
      <c r="E24" s="25">
        <v>7</v>
      </c>
      <c r="F24" s="26">
        <v>4.5</v>
      </c>
      <c r="G24" s="26">
        <v>12</v>
      </c>
      <c r="H24" s="26">
        <f>SUM(F24:G24)</f>
        <v>16.5</v>
      </c>
      <c r="I24" s="27"/>
      <c r="J24" s="24">
        <f>H24</f>
        <v>16.5</v>
      </c>
      <c r="K24" s="25" t="s">
        <v>16</v>
      </c>
      <c r="L24" s="34">
        <v>14</v>
      </c>
      <c r="M24" s="32" t="s">
        <v>42</v>
      </c>
    </row>
    <row r="26" spans="1:14" ht="18.75" customHeight="1">
      <c r="D26" s="16"/>
      <c r="E26" s="19"/>
      <c r="F26" s="2"/>
      <c r="G26" s="2"/>
      <c r="H26" s="2"/>
      <c r="I26" s="5"/>
      <c r="J26" s="2"/>
      <c r="K26" s="2"/>
      <c r="L26" s="2"/>
      <c r="M26" s="2"/>
      <c r="N26" s="2"/>
    </row>
    <row r="27" spans="1:14" ht="15.75">
      <c r="D27" s="16"/>
      <c r="E27" s="2"/>
      <c r="F27" s="2"/>
      <c r="G27" s="2"/>
      <c r="H27" s="2"/>
      <c r="I27" s="5"/>
      <c r="J27" s="2"/>
      <c r="K27" s="2"/>
      <c r="L27" s="2"/>
      <c r="M27" s="2"/>
      <c r="N27" s="2"/>
    </row>
    <row r="28" spans="1:14" ht="17.25" customHeight="1">
      <c r="D28" s="16"/>
      <c r="F28" s="2"/>
      <c r="G28" s="2"/>
      <c r="H28" s="2"/>
      <c r="I28" s="5"/>
      <c r="J28" s="2"/>
      <c r="K28" s="2"/>
      <c r="L28" s="2"/>
      <c r="M28" s="2"/>
      <c r="N28" s="2"/>
    </row>
    <row r="29" spans="1:14" ht="17.25" customHeight="1">
      <c r="D29" s="16"/>
      <c r="F29" s="2"/>
      <c r="G29" s="2"/>
      <c r="H29" s="2"/>
      <c r="I29" s="5"/>
      <c r="J29" s="2"/>
      <c r="K29" s="2"/>
      <c r="L29" s="2"/>
      <c r="M29" s="2"/>
      <c r="N29" s="2"/>
    </row>
    <row r="35" spans="4:4" ht="18.75">
      <c r="D35" s="13"/>
    </row>
  </sheetData>
  <autoFilter ref="A8:M24">
    <filterColumn colId="3">
      <filters>
        <filter val="МОУ &quot;СОШ № 3 г.Пугачева&quot;"/>
      </filters>
    </filterColumn>
  </autoFilter>
  <sortState ref="A8:AM41">
    <sortCondition descending="1" ref="H8"/>
  </sortState>
  <mergeCells count="2">
    <mergeCell ref="A2:D2"/>
    <mergeCell ref="A3:D3"/>
  </mergeCells>
  <pageMargins left="0.25" right="0.25" top="0.75" bottom="0.75" header="0.3" footer="0.3"/>
  <pageSetup paperSize="9" scale="45" orientation="landscape" horizontalDpi="180" verticalDpi="180" r:id="rId1"/>
  <ignoredErrors>
    <ignoredError sqref="H9:H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35"/>
  <sheetViews>
    <sheetView topLeftCell="A7" workbookViewId="0">
      <selection activeCell="D8" sqref="D8"/>
    </sheetView>
  </sheetViews>
  <sheetFormatPr defaultRowHeight="15"/>
  <cols>
    <col min="1" max="1" width="5.140625" customWidth="1"/>
    <col min="2" max="2" width="10.85546875" customWidth="1"/>
    <col min="3" max="3" width="21.42578125" customWidth="1"/>
    <col min="4" max="4" width="24.140625" customWidth="1"/>
    <col min="5" max="5" width="8.42578125" customWidth="1"/>
    <col min="6" max="6" width="8.28515625" customWidth="1"/>
    <col min="7" max="7" width="12.5703125" customWidth="1"/>
    <col min="8" max="8" width="9.5703125" customWidth="1"/>
    <col min="9" max="10" width="9.140625" style="4" customWidth="1"/>
    <col min="11" max="11" width="13.140625" customWidth="1"/>
    <col min="12" max="12" width="7.85546875" customWidth="1"/>
    <col min="13" max="13" width="25.7109375" customWidth="1"/>
    <col min="14" max="14" width="34.140625" customWidth="1"/>
  </cols>
  <sheetData>
    <row r="1" spans="1:13" s="54" customFormat="1" ht="18" customHeight="1">
      <c r="A1" s="45" t="s">
        <v>197</v>
      </c>
      <c r="B1" s="45"/>
      <c r="C1" s="45"/>
      <c r="D1" s="45"/>
      <c r="E1" s="45"/>
      <c r="F1" s="45"/>
      <c r="G1" s="45"/>
      <c r="H1" s="45"/>
    </row>
    <row r="2" spans="1:13" ht="18.75">
      <c r="A2" s="56" t="s">
        <v>193</v>
      </c>
      <c r="B2" s="56"/>
      <c r="C2" s="56"/>
      <c r="D2" s="57"/>
      <c r="E2" s="1"/>
      <c r="F2" s="1"/>
      <c r="G2" s="1"/>
      <c r="H2" s="3"/>
      <c r="I2"/>
      <c r="J2"/>
    </row>
    <row r="3" spans="1:13" ht="18.75">
      <c r="A3" s="56" t="s">
        <v>194</v>
      </c>
      <c r="B3" s="56"/>
      <c r="C3" s="56"/>
      <c r="D3" s="57"/>
      <c r="E3" s="1"/>
      <c r="F3" s="1"/>
      <c r="G3" s="1"/>
      <c r="H3" s="3"/>
      <c r="I3"/>
      <c r="J3"/>
    </row>
    <row r="4" spans="1:13" ht="19.5" customHeight="1">
      <c r="A4" s="45" t="s">
        <v>195</v>
      </c>
      <c r="B4" s="45"/>
      <c r="C4" s="45"/>
      <c r="D4" s="45"/>
      <c r="E4" s="45"/>
      <c r="F4" s="45"/>
      <c r="G4" s="45"/>
      <c r="H4" s="45"/>
      <c r="I4"/>
      <c r="J4"/>
    </row>
    <row r="5" spans="1:13" ht="15.75">
      <c r="A5" s="45" t="s">
        <v>196</v>
      </c>
      <c r="B5" s="45"/>
      <c r="C5" s="45"/>
      <c r="D5" s="45"/>
      <c r="E5" s="45"/>
      <c r="F5" s="45"/>
      <c r="G5" s="45"/>
      <c r="H5" s="45"/>
      <c r="I5"/>
      <c r="J5"/>
    </row>
    <row r="6" spans="1:13" ht="15.75">
      <c r="A6" s="45" t="s">
        <v>192</v>
      </c>
      <c r="B6" s="23"/>
      <c r="C6" s="23"/>
      <c r="D6" s="23"/>
      <c r="E6" s="23"/>
      <c r="F6" s="23"/>
      <c r="G6" s="23"/>
      <c r="H6" s="23"/>
      <c r="I6"/>
      <c r="J6"/>
    </row>
    <row r="7" spans="1:13" ht="15.75">
      <c r="A7" s="45"/>
      <c r="B7" s="23"/>
      <c r="C7" s="23"/>
      <c r="D7" s="23"/>
      <c r="E7" s="23"/>
      <c r="F7" s="23"/>
      <c r="G7" s="23"/>
      <c r="H7" s="23"/>
      <c r="I7"/>
      <c r="J7"/>
    </row>
    <row r="8" spans="1:13" s="48" customFormat="1" ht="87" customHeight="1">
      <c r="A8" s="27" t="s">
        <v>0</v>
      </c>
      <c r="B8" s="27" t="s">
        <v>191</v>
      </c>
      <c r="C8" s="27" t="s">
        <v>1</v>
      </c>
      <c r="D8" s="27" t="s">
        <v>2</v>
      </c>
      <c r="E8" s="27" t="s">
        <v>3</v>
      </c>
      <c r="F8" s="29" t="s">
        <v>110</v>
      </c>
      <c r="G8" s="29" t="s">
        <v>111</v>
      </c>
      <c r="H8" s="24" t="s">
        <v>4</v>
      </c>
      <c r="I8" s="29" t="s">
        <v>9</v>
      </c>
      <c r="J8" s="27" t="s">
        <v>5</v>
      </c>
      <c r="K8" s="27" t="s">
        <v>6</v>
      </c>
      <c r="L8" s="36" t="s">
        <v>7</v>
      </c>
      <c r="M8" s="27" t="s">
        <v>8</v>
      </c>
    </row>
    <row r="9" spans="1:13" s="30" customFormat="1" ht="50.1" hidden="1" customHeight="1">
      <c r="A9" s="25">
        <v>1</v>
      </c>
      <c r="B9" s="31" t="s">
        <v>155</v>
      </c>
      <c r="C9" s="32" t="s">
        <v>54</v>
      </c>
      <c r="D9" s="25" t="s">
        <v>13</v>
      </c>
      <c r="E9" s="25">
        <v>8</v>
      </c>
      <c r="F9" s="21">
        <v>32.5</v>
      </c>
      <c r="G9" s="21">
        <v>48.5</v>
      </c>
      <c r="H9" s="24">
        <f t="shared" ref="H9:H21" si="0">SUM(F9:G9)</f>
        <v>81</v>
      </c>
      <c r="I9" s="24"/>
      <c r="J9" s="24">
        <f t="shared" ref="J9:J21" si="1">H9</f>
        <v>81</v>
      </c>
      <c r="K9" s="46" t="s">
        <v>190</v>
      </c>
      <c r="L9" s="28">
        <v>1</v>
      </c>
      <c r="M9" s="25" t="s">
        <v>14</v>
      </c>
    </row>
    <row r="10" spans="1:13" s="30" customFormat="1" ht="50.1" customHeight="1">
      <c r="A10" s="25">
        <v>2</v>
      </c>
      <c r="B10" s="31" t="s">
        <v>172</v>
      </c>
      <c r="C10" s="55" t="s">
        <v>56</v>
      </c>
      <c r="D10" s="32" t="s">
        <v>46</v>
      </c>
      <c r="E10" s="25">
        <v>8</v>
      </c>
      <c r="F10" s="21">
        <v>33.5</v>
      </c>
      <c r="G10" s="21">
        <v>41.5</v>
      </c>
      <c r="H10" s="24">
        <f t="shared" si="0"/>
        <v>75</v>
      </c>
      <c r="I10" s="24"/>
      <c r="J10" s="24">
        <f t="shared" si="1"/>
        <v>75</v>
      </c>
      <c r="K10" s="46" t="s">
        <v>190</v>
      </c>
      <c r="L10" s="25">
        <v>2</v>
      </c>
      <c r="M10" s="32" t="s">
        <v>22</v>
      </c>
    </row>
    <row r="11" spans="1:13" s="30" customFormat="1" ht="50.1" hidden="1" customHeight="1">
      <c r="A11" s="25">
        <v>3</v>
      </c>
      <c r="B11" s="31" t="s">
        <v>167</v>
      </c>
      <c r="C11" s="32" t="s">
        <v>63</v>
      </c>
      <c r="D11" s="33" t="s">
        <v>23</v>
      </c>
      <c r="E11" s="25">
        <v>8</v>
      </c>
      <c r="F11" s="21">
        <v>32</v>
      </c>
      <c r="G11" s="21">
        <v>41</v>
      </c>
      <c r="H11" s="24">
        <f t="shared" si="0"/>
        <v>73</v>
      </c>
      <c r="I11" s="24"/>
      <c r="J11" s="24">
        <f t="shared" si="1"/>
        <v>73</v>
      </c>
      <c r="K11" s="46" t="s">
        <v>189</v>
      </c>
      <c r="L11" s="25">
        <v>3</v>
      </c>
      <c r="M11" s="33" t="s">
        <v>24</v>
      </c>
    </row>
    <row r="12" spans="1:13" s="30" customFormat="1" ht="50.1" hidden="1" customHeight="1">
      <c r="A12" s="25">
        <v>4</v>
      </c>
      <c r="B12" s="31" t="s">
        <v>156</v>
      </c>
      <c r="C12" s="32" t="s">
        <v>50</v>
      </c>
      <c r="D12" s="32" t="s">
        <v>11</v>
      </c>
      <c r="E12" s="25">
        <v>8</v>
      </c>
      <c r="F12" s="21">
        <v>30.5</v>
      </c>
      <c r="G12" s="21">
        <v>39.5</v>
      </c>
      <c r="H12" s="24">
        <f t="shared" si="0"/>
        <v>70</v>
      </c>
      <c r="I12" s="24"/>
      <c r="J12" s="24">
        <f t="shared" si="1"/>
        <v>70</v>
      </c>
      <c r="K12" s="46" t="s">
        <v>189</v>
      </c>
      <c r="L12" s="28">
        <v>4</v>
      </c>
      <c r="M12" s="33" t="s">
        <v>12</v>
      </c>
    </row>
    <row r="13" spans="1:13" s="30" customFormat="1" ht="50.1" hidden="1" customHeight="1">
      <c r="A13" s="25">
        <v>5</v>
      </c>
      <c r="B13" s="31" t="s">
        <v>168</v>
      </c>
      <c r="C13" s="32" t="s">
        <v>64</v>
      </c>
      <c r="D13" s="33" t="s">
        <v>23</v>
      </c>
      <c r="E13" s="25">
        <v>8</v>
      </c>
      <c r="F13" s="26">
        <v>9</v>
      </c>
      <c r="G13" s="26">
        <v>32</v>
      </c>
      <c r="H13" s="24">
        <f t="shared" si="0"/>
        <v>41</v>
      </c>
      <c r="I13" s="24"/>
      <c r="J13" s="24">
        <f t="shared" si="1"/>
        <v>41</v>
      </c>
      <c r="K13" s="47" t="s">
        <v>16</v>
      </c>
      <c r="L13" s="25">
        <v>5</v>
      </c>
      <c r="M13" s="33" t="s">
        <v>24</v>
      </c>
    </row>
    <row r="14" spans="1:13" s="30" customFormat="1" ht="50.1" hidden="1" customHeight="1">
      <c r="A14" s="25">
        <v>6</v>
      </c>
      <c r="B14" s="31" t="s">
        <v>157</v>
      </c>
      <c r="C14" s="49" t="s">
        <v>53</v>
      </c>
      <c r="D14" s="25" t="s">
        <v>13</v>
      </c>
      <c r="E14" s="25">
        <v>8</v>
      </c>
      <c r="F14" s="21">
        <v>21</v>
      </c>
      <c r="G14" s="21">
        <v>18</v>
      </c>
      <c r="H14" s="24">
        <f t="shared" si="0"/>
        <v>39</v>
      </c>
      <c r="I14" s="24"/>
      <c r="J14" s="24">
        <f t="shared" si="1"/>
        <v>39</v>
      </c>
      <c r="K14" s="47" t="s">
        <v>16</v>
      </c>
      <c r="L14" s="25">
        <v>6</v>
      </c>
      <c r="M14" s="25" t="s">
        <v>14</v>
      </c>
    </row>
    <row r="15" spans="1:13" s="30" customFormat="1" ht="50.1" hidden="1" customHeight="1">
      <c r="A15" s="25">
        <v>7</v>
      </c>
      <c r="B15" s="31" t="s">
        <v>158</v>
      </c>
      <c r="C15" s="32" t="s">
        <v>49</v>
      </c>
      <c r="D15" s="32" t="s">
        <v>29</v>
      </c>
      <c r="E15" s="25">
        <v>8</v>
      </c>
      <c r="F15" s="21">
        <v>18</v>
      </c>
      <c r="G15" s="21">
        <v>19.5</v>
      </c>
      <c r="H15" s="24">
        <f t="shared" si="0"/>
        <v>37.5</v>
      </c>
      <c r="I15" s="24"/>
      <c r="J15" s="24">
        <f t="shared" si="1"/>
        <v>37.5</v>
      </c>
      <c r="K15" s="47" t="s">
        <v>16</v>
      </c>
      <c r="L15" s="25">
        <v>7</v>
      </c>
      <c r="M15" s="32" t="s">
        <v>30</v>
      </c>
    </row>
    <row r="16" spans="1:13" s="30" customFormat="1" ht="50.1" hidden="1" customHeight="1">
      <c r="A16" s="25">
        <v>8</v>
      </c>
      <c r="B16" s="31" t="s">
        <v>164</v>
      </c>
      <c r="C16" s="50" t="s">
        <v>67</v>
      </c>
      <c r="D16" s="32" t="s">
        <v>65</v>
      </c>
      <c r="E16" s="25">
        <v>8</v>
      </c>
      <c r="F16" s="21">
        <v>15</v>
      </c>
      <c r="G16" s="21">
        <v>20.5</v>
      </c>
      <c r="H16" s="24">
        <f t="shared" si="0"/>
        <v>35.5</v>
      </c>
      <c r="I16" s="24"/>
      <c r="J16" s="24">
        <f t="shared" si="1"/>
        <v>35.5</v>
      </c>
      <c r="K16" s="47" t="s">
        <v>16</v>
      </c>
      <c r="L16" s="28">
        <v>8</v>
      </c>
      <c r="M16" s="32" t="s">
        <v>66</v>
      </c>
    </row>
    <row r="17" spans="1:13" s="30" customFormat="1" ht="50.1" hidden="1" customHeight="1">
      <c r="A17" s="25">
        <v>9</v>
      </c>
      <c r="B17" s="31" t="s">
        <v>160</v>
      </c>
      <c r="C17" s="32" t="s">
        <v>59</v>
      </c>
      <c r="D17" s="25" t="s">
        <v>20</v>
      </c>
      <c r="E17" s="25">
        <v>8</v>
      </c>
      <c r="F17" s="21">
        <v>10.5</v>
      </c>
      <c r="G17" s="21">
        <v>23</v>
      </c>
      <c r="H17" s="24">
        <f t="shared" si="0"/>
        <v>33.5</v>
      </c>
      <c r="I17" s="24"/>
      <c r="J17" s="24">
        <f t="shared" si="1"/>
        <v>33.5</v>
      </c>
      <c r="K17" s="47" t="s">
        <v>16</v>
      </c>
      <c r="L17" s="28">
        <v>9</v>
      </c>
      <c r="M17" s="25" t="s">
        <v>21</v>
      </c>
    </row>
    <row r="18" spans="1:13" s="30" customFormat="1" ht="50.1" customHeight="1">
      <c r="A18" s="25">
        <v>10</v>
      </c>
      <c r="B18" s="35" t="s">
        <v>170</v>
      </c>
      <c r="C18" s="32" t="s">
        <v>58</v>
      </c>
      <c r="D18" s="32" t="s">
        <v>46</v>
      </c>
      <c r="E18" s="25">
        <v>8</v>
      </c>
      <c r="F18" s="26">
        <v>10.5</v>
      </c>
      <c r="G18" s="26">
        <v>23</v>
      </c>
      <c r="H18" s="24">
        <f t="shared" si="0"/>
        <v>33.5</v>
      </c>
      <c r="I18" s="24"/>
      <c r="J18" s="24">
        <f t="shared" si="1"/>
        <v>33.5</v>
      </c>
      <c r="K18" s="47" t="s">
        <v>16</v>
      </c>
      <c r="L18" s="25">
        <v>9</v>
      </c>
      <c r="M18" s="32" t="s">
        <v>22</v>
      </c>
    </row>
    <row r="19" spans="1:13" s="30" customFormat="1" ht="50.1" hidden="1" customHeight="1">
      <c r="A19" s="25">
        <v>11</v>
      </c>
      <c r="B19" s="31" t="s">
        <v>166</v>
      </c>
      <c r="C19" s="32" t="s">
        <v>48</v>
      </c>
      <c r="D19" s="25" t="s">
        <v>26</v>
      </c>
      <c r="E19" s="25">
        <v>8</v>
      </c>
      <c r="F19" s="21">
        <v>13.5</v>
      </c>
      <c r="G19" s="21">
        <v>17.5</v>
      </c>
      <c r="H19" s="24">
        <f t="shared" si="0"/>
        <v>31</v>
      </c>
      <c r="I19" s="24"/>
      <c r="J19" s="24">
        <f t="shared" si="1"/>
        <v>31</v>
      </c>
      <c r="K19" s="47" t="s">
        <v>16</v>
      </c>
      <c r="L19" s="28">
        <v>10</v>
      </c>
      <c r="M19" s="25" t="s">
        <v>27</v>
      </c>
    </row>
    <row r="20" spans="1:13" s="30" customFormat="1" ht="50.1" hidden="1" customHeight="1">
      <c r="A20" s="25">
        <v>12</v>
      </c>
      <c r="B20" s="31" t="s">
        <v>162</v>
      </c>
      <c r="C20" s="32" t="s">
        <v>60</v>
      </c>
      <c r="D20" s="25" t="s">
        <v>20</v>
      </c>
      <c r="E20" s="25">
        <v>8</v>
      </c>
      <c r="F20" s="21">
        <v>12</v>
      </c>
      <c r="G20" s="21">
        <v>18.5</v>
      </c>
      <c r="H20" s="24">
        <f t="shared" si="0"/>
        <v>30.5</v>
      </c>
      <c r="I20" s="24"/>
      <c r="J20" s="24">
        <f t="shared" si="1"/>
        <v>30.5</v>
      </c>
      <c r="K20" s="47" t="s">
        <v>16</v>
      </c>
      <c r="L20" s="28">
        <v>11</v>
      </c>
      <c r="M20" s="25" t="s">
        <v>21</v>
      </c>
    </row>
    <row r="21" spans="1:13" s="30" customFormat="1" ht="50.1" hidden="1" customHeight="1">
      <c r="A21" s="25">
        <v>13</v>
      </c>
      <c r="B21" s="31" t="s">
        <v>165</v>
      </c>
      <c r="C21" s="49" t="s">
        <v>51</v>
      </c>
      <c r="D21" s="25" t="s">
        <v>17</v>
      </c>
      <c r="E21" s="25">
        <v>8</v>
      </c>
      <c r="F21" s="21">
        <v>9</v>
      </c>
      <c r="G21" s="21">
        <v>20.5</v>
      </c>
      <c r="H21" s="24">
        <f t="shared" si="0"/>
        <v>29.5</v>
      </c>
      <c r="I21" s="24"/>
      <c r="J21" s="24">
        <f t="shared" si="1"/>
        <v>29.5</v>
      </c>
      <c r="K21" s="47" t="s">
        <v>16</v>
      </c>
      <c r="L21" s="28">
        <v>12</v>
      </c>
      <c r="M21" s="25" t="s">
        <v>18</v>
      </c>
    </row>
    <row r="22" spans="1:13" s="30" customFormat="1" ht="50.1" hidden="1" customHeight="1">
      <c r="A22" s="25">
        <v>14</v>
      </c>
      <c r="B22" s="31" t="s">
        <v>159</v>
      </c>
      <c r="C22" s="32" t="s">
        <v>52</v>
      </c>
      <c r="D22" s="25" t="s">
        <v>17</v>
      </c>
      <c r="E22" s="25">
        <v>8</v>
      </c>
      <c r="F22" s="21">
        <v>9</v>
      </c>
      <c r="G22" s="21">
        <v>19.5</v>
      </c>
      <c r="H22" s="24">
        <f t="shared" ref="H22:H26" si="2">SUM(F22:G22)</f>
        <v>28.5</v>
      </c>
      <c r="I22" s="24"/>
      <c r="J22" s="24">
        <f t="shared" ref="J22:J26" si="3">H22</f>
        <v>28.5</v>
      </c>
      <c r="K22" s="47" t="s">
        <v>16</v>
      </c>
      <c r="L22" s="28">
        <v>13</v>
      </c>
      <c r="M22" s="25" t="s">
        <v>18</v>
      </c>
    </row>
    <row r="23" spans="1:13" s="30" customFormat="1" ht="50.1" hidden="1" customHeight="1">
      <c r="A23" s="25">
        <v>15</v>
      </c>
      <c r="B23" s="31" t="s">
        <v>161</v>
      </c>
      <c r="C23" s="32" t="s">
        <v>62</v>
      </c>
      <c r="D23" s="25" t="s">
        <v>20</v>
      </c>
      <c r="E23" s="25">
        <v>8</v>
      </c>
      <c r="F23" s="21">
        <v>9</v>
      </c>
      <c r="G23" s="21">
        <v>19.5</v>
      </c>
      <c r="H23" s="24">
        <f>SUM(F23:G23)</f>
        <v>28.5</v>
      </c>
      <c r="I23" s="24"/>
      <c r="J23" s="24">
        <f>H23</f>
        <v>28.5</v>
      </c>
      <c r="K23" s="47" t="s">
        <v>16</v>
      </c>
      <c r="L23" s="28">
        <v>13</v>
      </c>
      <c r="M23" s="25" t="s">
        <v>21</v>
      </c>
    </row>
    <row r="24" spans="1:13" s="30" customFormat="1" ht="50.1" customHeight="1">
      <c r="A24" s="25">
        <v>16</v>
      </c>
      <c r="B24" s="31" t="s">
        <v>171</v>
      </c>
      <c r="C24" s="32" t="s">
        <v>55</v>
      </c>
      <c r="D24" s="32" t="s">
        <v>46</v>
      </c>
      <c r="E24" s="25">
        <v>8</v>
      </c>
      <c r="F24" s="21">
        <v>9.5</v>
      </c>
      <c r="G24" s="21">
        <v>19</v>
      </c>
      <c r="H24" s="24">
        <f t="shared" si="2"/>
        <v>28.5</v>
      </c>
      <c r="I24" s="24"/>
      <c r="J24" s="24">
        <f t="shared" si="3"/>
        <v>28.5</v>
      </c>
      <c r="K24" s="47" t="s">
        <v>16</v>
      </c>
      <c r="L24" s="28">
        <v>13</v>
      </c>
      <c r="M24" s="32" t="s">
        <v>22</v>
      </c>
    </row>
    <row r="25" spans="1:13" s="30" customFormat="1" ht="50.1" customHeight="1">
      <c r="A25" s="25">
        <v>17</v>
      </c>
      <c r="B25" s="31" t="s">
        <v>169</v>
      </c>
      <c r="C25" s="32" t="s">
        <v>57</v>
      </c>
      <c r="D25" s="32" t="s">
        <v>46</v>
      </c>
      <c r="E25" s="25">
        <v>8</v>
      </c>
      <c r="F25" s="21">
        <v>13</v>
      </c>
      <c r="G25" s="21">
        <v>14.5</v>
      </c>
      <c r="H25" s="24">
        <f>SUM(F25:G25)</f>
        <v>27.5</v>
      </c>
      <c r="I25" s="24"/>
      <c r="J25" s="24">
        <f>H25</f>
        <v>27.5</v>
      </c>
      <c r="K25" s="47" t="s">
        <v>16</v>
      </c>
      <c r="L25" s="28">
        <v>14</v>
      </c>
      <c r="M25" s="32" t="s">
        <v>22</v>
      </c>
    </row>
    <row r="26" spans="1:13" s="30" customFormat="1" ht="50.1" hidden="1" customHeight="1">
      <c r="A26" s="25">
        <v>18</v>
      </c>
      <c r="B26" s="35" t="s">
        <v>163</v>
      </c>
      <c r="C26" s="32" t="s">
        <v>61</v>
      </c>
      <c r="D26" s="25" t="s">
        <v>20</v>
      </c>
      <c r="E26" s="25">
        <v>8</v>
      </c>
      <c r="F26" s="26">
        <v>10.5</v>
      </c>
      <c r="G26" s="26">
        <v>8.5</v>
      </c>
      <c r="H26" s="24">
        <f t="shared" si="2"/>
        <v>19</v>
      </c>
      <c r="I26" s="24"/>
      <c r="J26" s="24">
        <f t="shared" si="3"/>
        <v>19</v>
      </c>
      <c r="K26" s="47" t="s">
        <v>16</v>
      </c>
      <c r="L26" s="25">
        <v>15</v>
      </c>
      <c r="M26" s="25" t="s">
        <v>21</v>
      </c>
    </row>
    <row r="28" spans="1:13" ht="15.75">
      <c r="D28" s="16"/>
    </row>
    <row r="29" spans="1:13" ht="15.75">
      <c r="D29" s="16"/>
    </row>
    <row r="30" spans="1:13" ht="15.75">
      <c r="D30" s="16"/>
    </row>
    <row r="31" spans="1:13" ht="15.75">
      <c r="D31" s="16"/>
    </row>
    <row r="32" spans="1:13" ht="15.75">
      <c r="D32" s="16"/>
    </row>
    <row r="33" spans="4:4" ht="15.75">
      <c r="D33" s="16"/>
    </row>
    <row r="34" spans="4:4" ht="15.75">
      <c r="D34" s="16"/>
    </row>
    <row r="35" spans="4:4" ht="18.75">
      <c r="D35" s="15"/>
    </row>
  </sheetData>
  <autoFilter ref="A8:M26">
    <filterColumn colId="3">
      <filters>
        <filter val="МОУ &quot;СОШ № 3 г.Пугачева&quot;"/>
      </filters>
    </filterColumn>
  </autoFilter>
  <sortState ref="A8:AN60">
    <sortCondition descending="1" ref="H8"/>
  </sortState>
  <mergeCells count="2">
    <mergeCell ref="A2:D2"/>
    <mergeCell ref="A3:D3"/>
  </mergeCells>
  <pageMargins left="0.25" right="0.25" top="0.75" bottom="0.75" header="0.3" footer="0.3"/>
  <pageSetup paperSize="9" scale="42" orientation="landscape" horizontalDpi="180" verticalDpi="180" r:id="rId1"/>
  <ignoredErrors>
    <ignoredError sqref="H22 H24 H2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42"/>
  <sheetViews>
    <sheetView topLeftCell="A7" workbookViewId="0">
      <selection activeCell="D8" sqref="D8"/>
    </sheetView>
  </sheetViews>
  <sheetFormatPr defaultRowHeight="15.75"/>
  <cols>
    <col min="1" max="1" width="5.7109375" customWidth="1"/>
    <col min="2" max="2" width="10.42578125" customWidth="1"/>
    <col min="3" max="3" width="21.28515625" customWidth="1"/>
    <col min="4" max="4" width="23.42578125" style="12" customWidth="1"/>
    <col min="5" max="5" width="8.42578125" customWidth="1"/>
    <col min="6" max="6" width="8" customWidth="1"/>
    <col min="7" max="7" width="7.85546875" customWidth="1"/>
    <col min="8" max="8" width="9.7109375" customWidth="1"/>
    <col min="9" max="9" width="7.85546875" style="4" customWidth="1"/>
    <col min="10" max="10" width="9.140625" style="4" customWidth="1"/>
    <col min="11" max="11" width="13.5703125" customWidth="1"/>
    <col min="12" max="12" width="7.140625" customWidth="1"/>
    <col min="13" max="13" width="22.85546875" customWidth="1"/>
    <col min="14" max="14" width="27.140625" customWidth="1"/>
    <col min="15" max="17" width="12.140625" customWidth="1"/>
  </cols>
  <sheetData>
    <row r="1" spans="1:14" s="54" customFormat="1" ht="18" customHeight="1">
      <c r="A1" s="45" t="s">
        <v>197</v>
      </c>
      <c r="B1" s="45"/>
      <c r="C1" s="45"/>
      <c r="D1" s="45"/>
      <c r="E1" s="45"/>
      <c r="F1" s="45"/>
      <c r="G1" s="45"/>
      <c r="H1" s="45"/>
    </row>
    <row r="2" spans="1:14" ht="18.75">
      <c r="A2" s="56" t="s">
        <v>193</v>
      </c>
      <c r="B2" s="56"/>
      <c r="C2" s="56"/>
      <c r="D2" s="57"/>
      <c r="E2" s="1"/>
      <c r="F2" s="1"/>
      <c r="G2" s="1"/>
      <c r="H2" s="3"/>
      <c r="I2"/>
      <c r="J2"/>
    </row>
    <row r="3" spans="1:14" ht="18.75">
      <c r="A3" s="56" t="s">
        <v>194</v>
      </c>
      <c r="B3" s="56"/>
      <c r="C3" s="56"/>
      <c r="D3" s="57"/>
      <c r="E3" s="1"/>
      <c r="F3" s="1"/>
      <c r="G3" s="1"/>
      <c r="H3" s="3"/>
      <c r="I3"/>
      <c r="J3"/>
    </row>
    <row r="4" spans="1:14" ht="19.5" customHeight="1">
      <c r="A4" s="45" t="s">
        <v>195</v>
      </c>
      <c r="B4" s="45"/>
      <c r="C4" s="45"/>
      <c r="D4" s="45"/>
      <c r="E4" s="45"/>
      <c r="F4" s="45"/>
      <c r="G4" s="45"/>
      <c r="H4" s="45"/>
      <c r="I4"/>
      <c r="J4"/>
    </row>
    <row r="5" spans="1:14">
      <c r="A5" s="45" t="s">
        <v>196</v>
      </c>
      <c r="B5" s="45"/>
      <c r="C5" s="45"/>
      <c r="D5" s="45"/>
      <c r="E5" s="45"/>
      <c r="F5" s="45"/>
      <c r="G5" s="45"/>
      <c r="H5" s="45"/>
      <c r="I5"/>
      <c r="J5"/>
    </row>
    <row r="6" spans="1:14">
      <c r="A6" s="45" t="s">
        <v>192</v>
      </c>
      <c r="B6" s="23"/>
      <c r="C6" s="23"/>
      <c r="D6" s="23"/>
      <c r="E6" s="23"/>
      <c r="F6" s="23"/>
      <c r="G6" s="23"/>
      <c r="H6" s="23"/>
      <c r="I6"/>
      <c r="J6"/>
    </row>
    <row r="7" spans="1:14">
      <c r="A7" s="37"/>
      <c r="B7" s="37"/>
      <c r="C7" s="37"/>
      <c r="D7" s="37"/>
      <c r="E7" s="37"/>
      <c r="F7" s="37"/>
      <c r="G7" s="38"/>
      <c r="H7" s="38"/>
      <c r="I7" s="39"/>
      <c r="J7" s="39"/>
      <c r="K7" s="37"/>
      <c r="L7" s="37"/>
      <c r="M7" s="37"/>
      <c r="N7" s="40"/>
    </row>
    <row r="8" spans="1:14" s="48" customFormat="1" ht="101.25" customHeight="1">
      <c r="A8" s="27" t="s">
        <v>0</v>
      </c>
      <c r="B8" s="27" t="s">
        <v>191</v>
      </c>
      <c r="C8" s="27" t="s">
        <v>1</v>
      </c>
      <c r="D8" s="27" t="s">
        <v>2</v>
      </c>
      <c r="E8" s="27" t="s">
        <v>3</v>
      </c>
      <c r="F8" s="29" t="s">
        <v>110</v>
      </c>
      <c r="G8" s="29" t="s">
        <v>111</v>
      </c>
      <c r="H8" s="24" t="s">
        <v>4</v>
      </c>
      <c r="I8" s="29" t="s">
        <v>10</v>
      </c>
      <c r="J8" s="27" t="s">
        <v>5</v>
      </c>
      <c r="K8" s="27" t="s">
        <v>6</v>
      </c>
      <c r="L8" s="36" t="s">
        <v>7</v>
      </c>
      <c r="M8" s="27" t="s">
        <v>8</v>
      </c>
    </row>
    <row r="9" spans="1:14" s="30" customFormat="1" ht="50.1" hidden="1" customHeight="1">
      <c r="A9" s="25">
        <v>1</v>
      </c>
      <c r="B9" s="51" t="s">
        <v>138</v>
      </c>
      <c r="C9" s="35" t="s">
        <v>89</v>
      </c>
      <c r="D9" s="25" t="s">
        <v>20</v>
      </c>
      <c r="E9" s="25">
        <v>9</v>
      </c>
      <c r="F9" s="21">
        <v>28.5</v>
      </c>
      <c r="G9" s="21">
        <v>22</v>
      </c>
      <c r="H9" s="24">
        <f t="shared" ref="H9:H22" si="0">SUM(F9:G9)</f>
        <v>50.5</v>
      </c>
      <c r="I9" s="24"/>
      <c r="J9" s="24">
        <f t="shared" ref="J9:J22" si="1">H9</f>
        <v>50.5</v>
      </c>
      <c r="K9" s="43" t="s">
        <v>190</v>
      </c>
      <c r="L9" s="28">
        <v>1</v>
      </c>
      <c r="M9" s="32" t="s">
        <v>88</v>
      </c>
    </row>
    <row r="10" spans="1:14" s="30" customFormat="1" ht="50.1" hidden="1" customHeight="1">
      <c r="A10" s="25">
        <v>2</v>
      </c>
      <c r="B10" s="51" t="s">
        <v>137</v>
      </c>
      <c r="C10" s="32" t="s">
        <v>91</v>
      </c>
      <c r="D10" s="25" t="s">
        <v>20</v>
      </c>
      <c r="E10" s="25">
        <v>9</v>
      </c>
      <c r="F10" s="21">
        <v>12.5</v>
      </c>
      <c r="G10" s="21">
        <v>22</v>
      </c>
      <c r="H10" s="24">
        <f t="shared" si="0"/>
        <v>34.5</v>
      </c>
      <c r="I10" s="24"/>
      <c r="J10" s="24">
        <f t="shared" si="1"/>
        <v>34.5</v>
      </c>
      <c r="K10" s="47" t="s">
        <v>16</v>
      </c>
      <c r="L10" s="28">
        <v>2</v>
      </c>
      <c r="M10" s="32" t="s">
        <v>88</v>
      </c>
    </row>
    <row r="11" spans="1:14" s="30" customFormat="1" ht="50.1" customHeight="1">
      <c r="A11" s="25">
        <v>3</v>
      </c>
      <c r="B11" s="51" t="s">
        <v>139</v>
      </c>
      <c r="C11" s="32" t="s">
        <v>87</v>
      </c>
      <c r="D11" s="32" t="s">
        <v>46</v>
      </c>
      <c r="E11" s="25">
        <v>9</v>
      </c>
      <c r="F11" s="21">
        <v>15.5</v>
      </c>
      <c r="G11" s="21">
        <v>19</v>
      </c>
      <c r="H11" s="24">
        <f t="shared" si="0"/>
        <v>34.5</v>
      </c>
      <c r="I11" s="24"/>
      <c r="J11" s="24">
        <f t="shared" si="1"/>
        <v>34.5</v>
      </c>
      <c r="K11" s="47" t="s">
        <v>16</v>
      </c>
      <c r="L11" s="28">
        <v>2</v>
      </c>
      <c r="M11" s="32" t="s">
        <v>22</v>
      </c>
    </row>
    <row r="12" spans="1:14" s="30" customFormat="1" ht="50.1" hidden="1" customHeight="1">
      <c r="A12" s="25">
        <v>4</v>
      </c>
      <c r="B12" s="51" t="s">
        <v>150</v>
      </c>
      <c r="C12" s="32" t="s">
        <v>73</v>
      </c>
      <c r="D12" s="32" t="s">
        <v>11</v>
      </c>
      <c r="E12" s="25">
        <v>9</v>
      </c>
      <c r="F12" s="26">
        <v>15.5</v>
      </c>
      <c r="G12" s="26">
        <v>18</v>
      </c>
      <c r="H12" s="24">
        <f t="shared" si="0"/>
        <v>33.5</v>
      </c>
      <c r="I12" s="24"/>
      <c r="J12" s="24">
        <f t="shared" si="1"/>
        <v>33.5</v>
      </c>
      <c r="K12" s="47" t="s">
        <v>16</v>
      </c>
      <c r="L12" s="25">
        <v>3</v>
      </c>
      <c r="M12" s="33" t="s">
        <v>12</v>
      </c>
    </row>
    <row r="13" spans="1:14" s="30" customFormat="1" ht="50.1" customHeight="1">
      <c r="A13" s="25">
        <v>5</v>
      </c>
      <c r="B13" s="51" t="s">
        <v>135</v>
      </c>
      <c r="C13" s="32" t="s">
        <v>85</v>
      </c>
      <c r="D13" s="32" t="s">
        <v>46</v>
      </c>
      <c r="E13" s="25">
        <v>9</v>
      </c>
      <c r="F13" s="21">
        <v>15.5</v>
      </c>
      <c r="G13" s="21">
        <v>17.5</v>
      </c>
      <c r="H13" s="24">
        <f t="shared" si="0"/>
        <v>33</v>
      </c>
      <c r="I13" s="24"/>
      <c r="J13" s="24">
        <f t="shared" si="1"/>
        <v>33</v>
      </c>
      <c r="K13" s="47" t="s">
        <v>16</v>
      </c>
      <c r="L13" s="25">
        <v>4</v>
      </c>
      <c r="M13" s="32" t="s">
        <v>22</v>
      </c>
    </row>
    <row r="14" spans="1:14" s="30" customFormat="1" ht="50.1" customHeight="1">
      <c r="A14" s="25">
        <v>6</v>
      </c>
      <c r="B14" s="51" t="s">
        <v>136</v>
      </c>
      <c r="C14" s="32" t="s">
        <v>84</v>
      </c>
      <c r="D14" s="32" t="s">
        <v>46</v>
      </c>
      <c r="E14" s="25">
        <v>9</v>
      </c>
      <c r="F14" s="21">
        <v>15.5</v>
      </c>
      <c r="G14" s="21">
        <v>17</v>
      </c>
      <c r="H14" s="24">
        <f t="shared" si="0"/>
        <v>32.5</v>
      </c>
      <c r="I14" s="24"/>
      <c r="J14" s="24">
        <f t="shared" si="1"/>
        <v>32.5</v>
      </c>
      <c r="K14" s="47" t="s">
        <v>16</v>
      </c>
      <c r="L14" s="25">
        <v>5</v>
      </c>
      <c r="M14" s="32" t="s">
        <v>22</v>
      </c>
    </row>
    <row r="15" spans="1:14" s="30" customFormat="1" ht="50.1" customHeight="1">
      <c r="A15" s="25">
        <v>7</v>
      </c>
      <c r="B15" s="51" t="s">
        <v>140</v>
      </c>
      <c r="C15" s="32" t="s">
        <v>86</v>
      </c>
      <c r="D15" s="32" t="s">
        <v>46</v>
      </c>
      <c r="E15" s="25">
        <v>9</v>
      </c>
      <c r="F15" s="21">
        <v>12.5</v>
      </c>
      <c r="G15" s="21">
        <v>20</v>
      </c>
      <c r="H15" s="24">
        <f t="shared" si="0"/>
        <v>32.5</v>
      </c>
      <c r="I15" s="24"/>
      <c r="J15" s="24">
        <f t="shared" si="1"/>
        <v>32.5</v>
      </c>
      <c r="K15" s="47" t="s">
        <v>16</v>
      </c>
      <c r="L15" s="28">
        <v>5</v>
      </c>
      <c r="M15" s="32" t="s">
        <v>22</v>
      </c>
    </row>
    <row r="16" spans="1:14" s="30" customFormat="1" ht="50.1" hidden="1" customHeight="1">
      <c r="A16" s="25">
        <v>8</v>
      </c>
      <c r="B16" s="51" t="s">
        <v>141</v>
      </c>
      <c r="C16" s="32" t="s">
        <v>74</v>
      </c>
      <c r="D16" s="25" t="s">
        <v>17</v>
      </c>
      <c r="E16" s="25">
        <v>9</v>
      </c>
      <c r="F16" s="21">
        <v>12.5</v>
      </c>
      <c r="G16" s="21">
        <v>19.5</v>
      </c>
      <c r="H16" s="24">
        <f t="shared" si="0"/>
        <v>32</v>
      </c>
      <c r="I16" s="24"/>
      <c r="J16" s="24">
        <f t="shared" si="1"/>
        <v>32</v>
      </c>
      <c r="K16" s="47" t="s">
        <v>16</v>
      </c>
      <c r="L16" s="25">
        <v>6</v>
      </c>
      <c r="M16" s="25" t="s">
        <v>18</v>
      </c>
    </row>
    <row r="17" spans="1:13" s="30" customFormat="1" ht="50.1" hidden="1" customHeight="1">
      <c r="A17" s="25">
        <v>9</v>
      </c>
      <c r="B17" s="51" t="s">
        <v>142</v>
      </c>
      <c r="C17" s="32" t="s">
        <v>75</v>
      </c>
      <c r="D17" s="25" t="s">
        <v>17</v>
      </c>
      <c r="E17" s="25">
        <v>9</v>
      </c>
      <c r="F17" s="21">
        <v>15.5</v>
      </c>
      <c r="G17" s="21">
        <v>16.5</v>
      </c>
      <c r="H17" s="24">
        <f t="shared" si="0"/>
        <v>32</v>
      </c>
      <c r="I17" s="24"/>
      <c r="J17" s="24">
        <f t="shared" si="1"/>
        <v>32</v>
      </c>
      <c r="K17" s="47" t="s">
        <v>16</v>
      </c>
      <c r="L17" s="25">
        <v>6</v>
      </c>
      <c r="M17" s="25" t="s">
        <v>18</v>
      </c>
    </row>
    <row r="18" spans="1:13" s="30" customFormat="1" ht="50.1" hidden="1" customHeight="1">
      <c r="A18" s="25">
        <v>10</v>
      </c>
      <c r="B18" s="51" t="s">
        <v>151</v>
      </c>
      <c r="C18" s="32" t="s">
        <v>93</v>
      </c>
      <c r="D18" s="25" t="s">
        <v>20</v>
      </c>
      <c r="E18" s="25">
        <v>9</v>
      </c>
      <c r="F18" s="21">
        <v>8.5</v>
      </c>
      <c r="G18" s="21">
        <v>22.5</v>
      </c>
      <c r="H18" s="24">
        <f t="shared" si="0"/>
        <v>31</v>
      </c>
      <c r="I18" s="24"/>
      <c r="J18" s="24">
        <f t="shared" si="1"/>
        <v>31</v>
      </c>
      <c r="K18" s="47" t="s">
        <v>16</v>
      </c>
      <c r="L18" s="28">
        <v>7</v>
      </c>
      <c r="M18" s="32" t="s">
        <v>88</v>
      </c>
    </row>
    <row r="19" spans="1:13" s="30" customFormat="1" ht="50.1" hidden="1" customHeight="1">
      <c r="A19" s="25">
        <v>11</v>
      </c>
      <c r="B19" s="51" t="s">
        <v>149</v>
      </c>
      <c r="C19" s="32" t="s">
        <v>72</v>
      </c>
      <c r="D19" s="32" t="s">
        <v>11</v>
      </c>
      <c r="E19" s="25">
        <v>9</v>
      </c>
      <c r="F19" s="21">
        <v>14</v>
      </c>
      <c r="G19" s="21">
        <v>16.5</v>
      </c>
      <c r="H19" s="24">
        <f t="shared" si="0"/>
        <v>30.5</v>
      </c>
      <c r="I19" s="24"/>
      <c r="J19" s="24">
        <f t="shared" si="1"/>
        <v>30.5</v>
      </c>
      <c r="K19" s="47" t="s">
        <v>16</v>
      </c>
      <c r="L19" s="28">
        <v>8</v>
      </c>
      <c r="M19" s="33" t="s">
        <v>12</v>
      </c>
    </row>
    <row r="20" spans="1:13" s="30" customFormat="1" ht="50.1" hidden="1" customHeight="1">
      <c r="A20" s="25">
        <v>12</v>
      </c>
      <c r="B20" s="51" t="s">
        <v>134</v>
      </c>
      <c r="C20" s="35" t="s">
        <v>90</v>
      </c>
      <c r="D20" s="25" t="s">
        <v>20</v>
      </c>
      <c r="E20" s="25">
        <v>9</v>
      </c>
      <c r="F20" s="21">
        <v>15</v>
      </c>
      <c r="G20" s="21">
        <v>15.5</v>
      </c>
      <c r="H20" s="24">
        <f t="shared" si="0"/>
        <v>30.5</v>
      </c>
      <c r="I20" s="24"/>
      <c r="J20" s="24">
        <f t="shared" si="1"/>
        <v>30.5</v>
      </c>
      <c r="K20" s="47" t="s">
        <v>16</v>
      </c>
      <c r="L20" s="28">
        <v>8</v>
      </c>
      <c r="M20" s="32" t="s">
        <v>88</v>
      </c>
    </row>
    <row r="21" spans="1:13" s="30" customFormat="1" ht="50.1" hidden="1" customHeight="1">
      <c r="A21" s="25">
        <v>13</v>
      </c>
      <c r="B21" s="51" t="s">
        <v>132</v>
      </c>
      <c r="C21" s="32" t="s">
        <v>82</v>
      </c>
      <c r="D21" s="25" t="s">
        <v>13</v>
      </c>
      <c r="E21" s="25">
        <v>9</v>
      </c>
      <c r="F21" s="21">
        <v>11.5</v>
      </c>
      <c r="G21" s="21">
        <v>17.5</v>
      </c>
      <c r="H21" s="24">
        <f t="shared" si="0"/>
        <v>29</v>
      </c>
      <c r="I21" s="24"/>
      <c r="J21" s="24">
        <f t="shared" si="1"/>
        <v>29</v>
      </c>
      <c r="K21" s="47" t="s">
        <v>16</v>
      </c>
      <c r="L21" s="28">
        <v>9</v>
      </c>
      <c r="M21" s="25" t="s">
        <v>19</v>
      </c>
    </row>
    <row r="22" spans="1:13" s="30" customFormat="1" ht="50.1" hidden="1" customHeight="1">
      <c r="A22" s="25">
        <v>14</v>
      </c>
      <c r="B22" s="51" t="s">
        <v>130</v>
      </c>
      <c r="C22" s="32" t="s">
        <v>79</v>
      </c>
      <c r="D22" s="25" t="s">
        <v>13</v>
      </c>
      <c r="E22" s="25">
        <v>9</v>
      </c>
      <c r="F22" s="21">
        <v>11</v>
      </c>
      <c r="G22" s="21">
        <v>18</v>
      </c>
      <c r="H22" s="24">
        <f t="shared" si="0"/>
        <v>29</v>
      </c>
      <c r="I22" s="24"/>
      <c r="J22" s="24">
        <f t="shared" si="1"/>
        <v>29</v>
      </c>
      <c r="K22" s="47" t="s">
        <v>16</v>
      </c>
      <c r="L22" s="28">
        <v>9</v>
      </c>
      <c r="M22" s="25" t="s">
        <v>19</v>
      </c>
    </row>
    <row r="23" spans="1:13" s="30" customFormat="1" ht="50.1" hidden="1" customHeight="1">
      <c r="A23" s="25">
        <v>15</v>
      </c>
      <c r="B23" s="51" t="s">
        <v>152</v>
      </c>
      <c r="C23" s="32" t="s">
        <v>76</v>
      </c>
      <c r="D23" s="25" t="s">
        <v>13</v>
      </c>
      <c r="E23" s="25">
        <v>9</v>
      </c>
      <c r="F23" s="21">
        <v>12.5</v>
      </c>
      <c r="G23" s="21">
        <v>11</v>
      </c>
      <c r="H23" s="24">
        <f t="shared" ref="H23:H32" si="2">SUM(F23:G23)</f>
        <v>23.5</v>
      </c>
      <c r="I23" s="24"/>
      <c r="J23" s="24">
        <f t="shared" ref="J23:J32" si="3">H23</f>
        <v>23.5</v>
      </c>
      <c r="K23" s="47" t="s">
        <v>16</v>
      </c>
      <c r="L23" s="25">
        <v>10</v>
      </c>
      <c r="M23" s="25" t="s">
        <v>19</v>
      </c>
    </row>
    <row r="24" spans="1:13" s="30" customFormat="1" ht="50.1" hidden="1" customHeight="1">
      <c r="A24" s="25">
        <v>16</v>
      </c>
      <c r="B24" s="51" t="s">
        <v>146</v>
      </c>
      <c r="C24" s="32" t="s">
        <v>69</v>
      </c>
      <c r="D24" s="32" t="s">
        <v>29</v>
      </c>
      <c r="E24" s="25">
        <v>9</v>
      </c>
      <c r="F24" s="21">
        <v>10</v>
      </c>
      <c r="G24" s="21">
        <v>13.5</v>
      </c>
      <c r="H24" s="24">
        <f t="shared" si="2"/>
        <v>23.5</v>
      </c>
      <c r="I24" s="24"/>
      <c r="J24" s="24">
        <f t="shared" si="3"/>
        <v>23.5</v>
      </c>
      <c r="K24" s="47" t="s">
        <v>16</v>
      </c>
      <c r="L24" s="25">
        <v>10</v>
      </c>
      <c r="M24" s="32" t="s">
        <v>30</v>
      </c>
    </row>
    <row r="25" spans="1:13" s="30" customFormat="1" ht="50.1" hidden="1" customHeight="1">
      <c r="A25" s="25">
        <v>17</v>
      </c>
      <c r="B25" s="51" t="s">
        <v>147</v>
      </c>
      <c r="C25" s="32" t="s">
        <v>80</v>
      </c>
      <c r="D25" s="25" t="s">
        <v>13</v>
      </c>
      <c r="E25" s="25">
        <v>9</v>
      </c>
      <c r="F25" s="21">
        <v>11.5</v>
      </c>
      <c r="G25" s="21">
        <v>10</v>
      </c>
      <c r="H25" s="24">
        <f t="shared" si="2"/>
        <v>21.5</v>
      </c>
      <c r="I25" s="24"/>
      <c r="J25" s="24">
        <f t="shared" si="3"/>
        <v>21.5</v>
      </c>
      <c r="K25" s="47" t="s">
        <v>16</v>
      </c>
      <c r="L25" s="28">
        <v>11</v>
      </c>
      <c r="M25" s="25" t="s">
        <v>19</v>
      </c>
    </row>
    <row r="26" spans="1:13" s="30" customFormat="1" ht="50.1" hidden="1" customHeight="1">
      <c r="A26" s="25">
        <v>18</v>
      </c>
      <c r="B26" s="51" t="s">
        <v>153</v>
      </c>
      <c r="C26" s="32" t="s">
        <v>77</v>
      </c>
      <c r="D26" s="25" t="s">
        <v>13</v>
      </c>
      <c r="E26" s="25">
        <v>9</v>
      </c>
      <c r="F26" s="21">
        <v>12.5</v>
      </c>
      <c r="G26" s="21">
        <v>8</v>
      </c>
      <c r="H26" s="24">
        <f>SUM(F26:G26)</f>
        <v>20.5</v>
      </c>
      <c r="I26" s="24"/>
      <c r="J26" s="24">
        <f>H26</f>
        <v>20.5</v>
      </c>
      <c r="K26" s="47" t="s">
        <v>16</v>
      </c>
      <c r="L26" s="25">
        <v>12</v>
      </c>
      <c r="M26" s="25" t="s">
        <v>19</v>
      </c>
    </row>
    <row r="27" spans="1:13" s="30" customFormat="1" ht="50.1" hidden="1" customHeight="1">
      <c r="A27" s="25">
        <v>19</v>
      </c>
      <c r="B27" s="51" t="s">
        <v>148</v>
      </c>
      <c r="C27" s="32" t="s">
        <v>81</v>
      </c>
      <c r="D27" s="25" t="s">
        <v>13</v>
      </c>
      <c r="E27" s="25">
        <v>9</v>
      </c>
      <c r="F27" s="31">
        <v>11.5</v>
      </c>
      <c r="G27" s="31">
        <v>8.5</v>
      </c>
      <c r="H27" s="24">
        <f t="shared" si="2"/>
        <v>20</v>
      </c>
      <c r="I27" s="24"/>
      <c r="J27" s="24">
        <f t="shared" si="3"/>
        <v>20</v>
      </c>
      <c r="K27" s="47" t="s">
        <v>16</v>
      </c>
      <c r="L27" s="28">
        <v>13</v>
      </c>
      <c r="M27" s="25" t="s">
        <v>19</v>
      </c>
    </row>
    <row r="28" spans="1:13" s="30" customFormat="1" ht="50.1" hidden="1" customHeight="1">
      <c r="A28" s="25">
        <v>20</v>
      </c>
      <c r="B28" s="51" t="s">
        <v>144</v>
      </c>
      <c r="C28" s="25" t="s">
        <v>70</v>
      </c>
      <c r="D28" s="32" t="s">
        <v>29</v>
      </c>
      <c r="E28" s="25">
        <v>9</v>
      </c>
      <c r="F28" s="26">
        <v>11</v>
      </c>
      <c r="G28" s="26">
        <v>8</v>
      </c>
      <c r="H28" s="24">
        <f>SUM(F28:G28)</f>
        <v>19</v>
      </c>
      <c r="I28" s="24"/>
      <c r="J28" s="24">
        <f>H28</f>
        <v>19</v>
      </c>
      <c r="K28" s="47" t="s">
        <v>16</v>
      </c>
      <c r="L28" s="25">
        <v>14</v>
      </c>
      <c r="M28" s="32" t="s">
        <v>30</v>
      </c>
    </row>
    <row r="29" spans="1:13" s="30" customFormat="1" ht="50.1" hidden="1" customHeight="1">
      <c r="A29" s="25">
        <v>21</v>
      </c>
      <c r="B29" s="51" t="s">
        <v>143</v>
      </c>
      <c r="C29" s="32" t="s">
        <v>71</v>
      </c>
      <c r="D29" s="32" t="s">
        <v>11</v>
      </c>
      <c r="E29" s="25">
        <v>9</v>
      </c>
      <c r="F29" s="26">
        <v>9.5</v>
      </c>
      <c r="G29" s="26">
        <v>9</v>
      </c>
      <c r="H29" s="24">
        <f>SUM(F29:G29)</f>
        <v>18.5</v>
      </c>
      <c r="I29" s="24"/>
      <c r="J29" s="24">
        <f>H29</f>
        <v>18.5</v>
      </c>
      <c r="K29" s="47" t="s">
        <v>16</v>
      </c>
      <c r="L29" s="28">
        <v>15</v>
      </c>
      <c r="M29" s="33" t="s">
        <v>12</v>
      </c>
    </row>
    <row r="30" spans="1:13" s="30" customFormat="1" ht="50.1" hidden="1" customHeight="1">
      <c r="A30" s="25">
        <v>22</v>
      </c>
      <c r="B30" s="51" t="s">
        <v>154</v>
      </c>
      <c r="C30" s="32" t="s">
        <v>78</v>
      </c>
      <c r="D30" s="25" t="s">
        <v>13</v>
      </c>
      <c r="E30" s="25">
        <v>9</v>
      </c>
      <c r="F30" s="21">
        <v>8.5</v>
      </c>
      <c r="G30" s="21">
        <v>9.5</v>
      </c>
      <c r="H30" s="24">
        <f t="shared" si="2"/>
        <v>18</v>
      </c>
      <c r="I30" s="24"/>
      <c r="J30" s="24">
        <f t="shared" si="3"/>
        <v>18</v>
      </c>
      <c r="K30" s="47" t="s">
        <v>16</v>
      </c>
      <c r="L30" s="28">
        <v>16</v>
      </c>
      <c r="M30" s="25" t="s">
        <v>19</v>
      </c>
    </row>
    <row r="31" spans="1:13" s="30" customFormat="1" ht="50.1" hidden="1" customHeight="1">
      <c r="A31" s="25">
        <v>23</v>
      </c>
      <c r="B31" s="51" t="s">
        <v>131</v>
      </c>
      <c r="C31" s="32" t="s">
        <v>83</v>
      </c>
      <c r="D31" s="25" t="s">
        <v>13</v>
      </c>
      <c r="E31" s="25">
        <v>9</v>
      </c>
      <c r="F31" s="21">
        <v>8.5</v>
      </c>
      <c r="G31" s="21">
        <v>9.5</v>
      </c>
      <c r="H31" s="24">
        <f t="shared" si="2"/>
        <v>18</v>
      </c>
      <c r="I31" s="24"/>
      <c r="J31" s="24">
        <f t="shared" si="3"/>
        <v>18</v>
      </c>
      <c r="K31" s="47" t="s">
        <v>16</v>
      </c>
      <c r="L31" s="28">
        <v>16</v>
      </c>
      <c r="M31" s="25" t="s">
        <v>19</v>
      </c>
    </row>
    <row r="32" spans="1:13" s="30" customFormat="1" ht="50.1" hidden="1" customHeight="1">
      <c r="A32" s="25">
        <v>24</v>
      </c>
      <c r="B32" s="51" t="s">
        <v>133</v>
      </c>
      <c r="C32" s="32" t="s">
        <v>92</v>
      </c>
      <c r="D32" s="25" t="s">
        <v>20</v>
      </c>
      <c r="E32" s="25">
        <v>9</v>
      </c>
      <c r="F32" s="21">
        <v>11</v>
      </c>
      <c r="G32" s="21">
        <v>5.5</v>
      </c>
      <c r="H32" s="24">
        <f t="shared" si="2"/>
        <v>16.5</v>
      </c>
      <c r="I32" s="24"/>
      <c r="J32" s="24">
        <f t="shared" si="3"/>
        <v>16.5</v>
      </c>
      <c r="K32" s="47" t="s">
        <v>16</v>
      </c>
      <c r="L32" s="28">
        <v>17</v>
      </c>
      <c r="M32" s="32" t="s">
        <v>88</v>
      </c>
    </row>
    <row r="33" spans="1:13" s="30" customFormat="1" ht="50.1" hidden="1" customHeight="1">
      <c r="A33" s="25">
        <v>25</v>
      </c>
      <c r="B33" s="51" t="s">
        <v>145</v>
      </c>
      <c r="C33" s="32" t="s">
        <v>68</v>
      </c>
      <c r="D33" s="32" t="s">
        <v>29</v>
      </c>
      <c r="E33" s="25">
        <v>9</v>
      </c>
      <c r="F33" s="26">
        <v>12.5</v>
      </c>
      <c r="G33" s="26">
        <v>4</v>
      </c>
      <c r="H33" s="24">
        <f>SUM(F33:G33)</f>
        <v>16.5</v>
      </c>
      <c r="I33" s="24"/>
      <c r="J33" s="24">
        <f>H33</f>
        <v>16.5</v>
      </c>
      <c r="K33" s="47" t="s">
        <v>16</v>
      </c>
      <c r="L33" s="25">
        <v>17</v>
      </c>
      <c r="M33" s="32" t="s">
        <v>30</v>
      </c>
    </row>
    <row r="35" spans="1:13">
      <c r="D35" s="16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 ht="18.75">
      <c r="D42" s="14"/>
    </row>
  </sheetData>
  <autoFilter ref="A8:M33">
    <filterColumn colId="3">
      <filters>
        <filter val="МОУ &quot;СОШ № 3 г.Пугачева&quot;"/>
      </filters>
    </filterColumn>
  </autoFilter>
  <sortState ref="A8:AO84">
    <sortCondition descending="1" ref="H8"/>
  </sortState>
  <mergeCells count="2">
    <mergeCell ref="A2:D2"/>
    <mergeCell ref="A3:D3"/>
  </mergeCells>
  <pageMargins left="0.25" right="0.25" top="0.75" bottom="0.75" header="0.3" footer="0.3"/>
  <pageSetup paperSize="9" scale="38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31"/>
  <sheetViews>
    <sheetView workbookViewId="0">
      <selection activeCell="D8" sqref="D8"/>
    </sheetView>
  </sheetViews>
  <sheetFormatPr defaultRowHeight="15"/>
  <cols>
    <col min="1" max="1" width="6.5703125" customWidth="1"/>
    <col min="2" max="2" width="12.140625" customWidth="1"/>
    <col min="3" max="3" width="21" customWidth="1"/>
    <col min="4" max="4" width="22.42578125" customWidth="1"/>
    <col min="5" max="5" width="8" customWidth="1"/>
    <col min="6" max="6" width="7.28515625" customWidth="1"/>
    <col min="7" max="7" width="7.42578125" customWidth="1"/>
    <col min="8" max="8" width="8.7109375" customWidth="1"/>
    <col min="9" max="9" width="7" style="4" customWidth="1"/>
    <col min="10" max="10" width="9.140625" style="4" customWidth="1"/>
    <col min="11" max="11" width="13.28515625" customWidth="1"/>
    <col min="12" max="12" width="6" customWidth="1"/>
    <col min="13" max="13" width="19.85546875" customWidth="1"/>
    <col min="14" max="14" width="35.140625" customWidth="1"/>
  </cols>
  <sheetData>
    <row r="1" spans="1:13" s="54" customFormat="1" ht="18" customHeight="1">
      <c r="A1" s="45" t="s">
        <v>197</v>
      </c>
      <c r="B1" s="45"/>
      <c r="C1" s="45"/>
      <c r="D1" s="45"/>
      <c r="E1" s="45"/>
      <c r="F1" s="45"/>
      <c r="G1" s="45"/>
      <c r="H1" s="45"/>
    </row>
    <row r="2" spans="1:13" ht="18.75">
      <c r="A2" s="56" t="s">
        <v>193</v>
      </c>
      <c r="B2" s="56"/>
      <c r="C2" s="56"/>
      <c r="D2" s="57"/>
      <c r="E2" s="1"/>
      <c r="F2" s="1"/>
      <c r="G2" s="1"/>
      <c r="H2" s="3"/>
      <c r="I2"/>
      <c r="J2"/>
    </row>
    <row r="3" spans="1:13" ht="18.75">
      <c r="A3" s="56" t="s">
        <v>194</v>
      </c>
      <c r="B3" s="56"/>
      <c r="C3" s="56"/>
      <c r="D3" s="57"/>
      <c r="E3" s="1"/>
      <c r="F3" s="1"/>
      <c r="G3" s="1"/>
      <c r="H3" s="3"/>
      <c r="I3"/>
      <c r="J3"/>
    </row>
    <row r="4" spans="1:13" ht="19.5" customHeight="1">
      <c r="A4" s="45" t="s">
        <v>195</v>
      </c>
      <c r="B4" s="45"/>
      <c r="C4" s="45"/>
      <c r="D4" s="45"/>
      <c r="E4" s="45"/>
      <c r="F4" s="45"/>
      <c r="G4" s="45"/>
      <c r="H4" s="45"/>
      <c r="I4"/>
      <c r="J4"/>
    </row>
    <row r="5" spans="1:13" ht="15.75">
      <c r="A5" s="45" t="s">
        <v>196</v>
      </c>
      <c r="B5" s="45"/>
      <c r="C5" s="45"/>
      <c r="D5" s="45"/>
      <c r="E5" s="45"/>
      <c r="F5" s="45"/>
      <c r="G5" s="45"/>
      <c r="H5" s="45"/>
      <c r="I5"/>
      <c r="J5"/>
    </row>
    <row r="6" spans="1:13" ht="15.75">
      <c r="A6" s="45" t="s">
        <v>192</v>
      </c>
      <c r="B6" s="23"/>
      <c r="C6" s="23"/>
      <c r="D6" s="23"/>
      <c r="E6" s="23"/>
      <c r="F6" s="23"/>
      <c r="G6" s="23"/>
      <c r="H6" s="23"/>
      <c r="I6"/>
      <c r="J6"/>
    </row>
    <row r="7" spans="1:13" ht="15.75">
      <c r="A7" s="23"/>
      <c r="B7" s="23"/>
      <c r="C7" s="23"/>
      <c r="D7" s="23"/>
      <c r="E7" s="23"/>
      <c r="F7" s="23"/>
      <c r="G7" s="23"/>
      <c r="H7" s="23"/>
      <c r="I7"/>
      <c r="J7"/>
    </row>
    <row r="8" spans="1:13" s="48" customFormat="1" ht="93.75" customHeight="1">
      <c r="A8" s="27" t="s">
        <v>0</v>
      </c>
      <c r="B8" s="27" t="s">
        <v>191</v>
      </c>
      <c r="C8" s="27" t="s">
        <v>1</v>
      </c>
      <c r="D8" s="27" t="s">
        <v>2</v>
      </c>
      <c r="E8" s="27" t="s">
        <v>3</v>
      </c>
      <c r="F8" s="29" t="s">
        <v>110</v>
      </c>
      <c r="G8" s="29" t="s">
        <v>111</v>
      </c>
      <c r="H8" s="24" t="s">
        <v>4</v>
      </c>
      <c r="I8" s="29" t="s">
        <v>9</v>
      </c>
      <c r="J8" s="27" t="s">
        <v>5</v>
      </c>
      <c r="K8" s="27" t="s">
        <v>6</v>
      </c>
      <c r="L8" s="36" t="s">
        <v>7</v>
      </c>
      <c r="M8" s="27" t="s">
        <v>8</v>
      </c>
    </row>
    <row r="9" spans="1:13" s="30" customFormat="1" ht="50.1" hidden="1" customHeight="1">
      <c r="A9" s="25">
        <v>1</v>
      </c>
      <c r="B9" s="52" t="s">
        <v>117</v>
      </c>
      <c r="C9" s="32" t="s">
        <v>102</v>
      </c>
      <c r="D9" s="32" t="s">
        <v>11</v>
      </c>
      <c r="E9" s="25">
        <v>10</v>
      </c>
      <c r="F9" s="26">
        <v>22.5</v>
      </c>
      <c r="G9" s="26">
        <v>58.8</v>
      </c>
      <c r="H9" s="24">
        <v>81</v>
      </c>
      <c r="I9" s="24" t="s">
        <v>15</v>
      </c>
      <c r="J9" s="24">
        <f t="shared" ref="J9:J20" si="0">H9</f>
        <v>81</v>
      </c>
      <c r="K9" s="46" t="s">
        <v>190</v>
      </c>
      <c r="L9" s="27"/>
      <c r="M9" s="33" t="s">
        <v>12</v>
      </c>
    </row>
    <row r="10" spans="1:13" s="30" customFormat="1" ht="50.1" hidden="1" customHeight="1">
      <c r="A10" s="25">
        <v>2</v>
      </c>
      <c r="B10" s="35" t="s">
        <v>128</v>
      </c>
      <c r="C10" s="32" t="s">
        <v>100</v>
      </c>
      <c r="D10" s="25" t="s">
        <v>13</v>
      </c>
      <c r="E10" s="25">
        <v>10</v>
      </c>
      <c r="F10" s="26">
        <v>15</v>
      </c>
      <c r="G10" s="26">
        <v>39</v>
      </c>
      <c r="H10" s="24">
        <f>SUM(F10:G10)</f>
        <v>54</v>
      </c>
      <c r="I10" s="24" t="s">
        <v>15</v>
      </c>
      <c r="J10" s="24">
        <f>H10</f>
        <v>54</v>
      </c>
      <c r="K10" s="46" t="s">
        <v>189</v>
      </c>
      <c r="L10" s="27"/>
      <c r="M10" s="25" t="s">
        <v>19</v>
      </c>
    </row>
    <row r="11" spans="1:13" s="30" customFormat="1" ht="50.1" hidden="1" customHeight="1">
      <c r="A11" s="25">
        <v>3</v>
      </c>
      <c r="B11" s="31" t="s">
        <v>119</v>
      </c>
      <c r="C11" s="32" t="s">
        <v>108</v>
      </c>
      <c r="D11" s="25" t="s">
        <v>20</v>
      </c>
      <c r="E11" s="25">
        <v>10</v>
      </c>
      <c r="F11" s="21">
        <v>14.5</v>
      </c>
      <c r="G11" s="21">
        <v>32</v>
      </c>
      <c r="H11" s="24">
        <f>SUM(F11:G11)</f>
        <v>46.5</v>
      </c>
      <c r="I11" s="24" t="s">
        <v>15</v>
      </c>
      <c r="J11" s="24">
        <f>H11</f>
        <v>46.5</v>
      </c>
      <c r="K11" s="47" t="s">
        <v>16</v>
      </c>
      <c r="L11" s="43"/>
      <c r="M11" s="32" t="s">
        <v>88</v>
      </c>
    </row>
    <row r="12" spans="1:13" s="30" customFormat="1" ht="50.1" hidden="1" customHeight="1">
      <c r="A12" s="25">
        <v>4</v>
      </c>
      <c r="B12" s="31" t="s">
        <v>129</v>
      </c>
      <c r="C12" s="32" t="s">
        <v>107</v>
      </c>
      <c r="D12" s="25" t="s">
        <v>20</v>
      </c>
      <c r="E12" s="25">
        <v>10</v>
      </c>
      <c r="F12" s="21">
        <v>14.5</v>
      </c>
      <c r="G12" s="21">
        <v>28</v>
      </c>
      <c r="H12" s="24">
        <f t="shared" ref="H12:H20" si="1">SUM(F12:G12)</f>
        <v>42.5</v>
      </c>
      <c r="I12" s="24" t="s">
        <v>15</v>
      </c>
      <c r="J12" s="24">
        <f t="shared" si="0"/>
        <v>42.5</v>
      </c>
      <c r="K12" s="47" t="s">
        <v>16</v>
      </c>
      <c r="L12" s="43"/>
      <c r="M12" s="32" t="s">
        <v>88</v>
      </c>
    </row>
    <row r="13" spans="1:13" s="30" customFormat="1" ht="50.1" hidden="1" customHeight="1">
      <c r="A13" s="25">
        <v>5</v>
      </c>
      <c r="B13" s="31" t="s">
        <v>127</v>
      </c>
      <c r="C13" s="32" t="s">
        <v>104</v>
      </c>
      <c r="D13" s="25" t="s">
        <v>20</v>
      </c>
      <c r="E13" s="25">
        <v>10</v>
      </c>
      <c r="F13" s="21">
        <v>15.5</v>
      </c>
      <c r="G13" s="21">
        <v>26</v>
      </c>
      <c r="H13" s="24">
        <f t="shared" si="1"/>
        <v>41.5</v>
      </c>
      <c r="I13" s="24" t="s">
        <v>15</v>
      </c>
      <c r="J13" s="24">
        <f t="shared" si="0"/>
        <v>41.5</v>
      </c>
      <c r="K13" s="47" t="s">
        <v>16</v>
      </c>
      <c r="L13" s="43"/>
      <c r="M13" s="32" t="s">
        <v>88</v>
      </c>
    </row>
    <row r="14" spans="1:13" s="30" customFormat="1" ht="50.1" hidden="1" customHeight="1">
      <c r="A14" s="25">
        <v>6</v>
      </c>
      <c r="B14" s="31" t="s">
        <v>120</v>
      </c>
      <c r="C14" s="32" t="s">
        <v>99</v>
      </c>
      <c r="D14" s="25" t="s">
        <v>13</v>
      </c>
      <c r="E14" s="25">
        <v>10</v>
      </c>
      <c r="F14" s="21">
        <v>13.5</v>
      </c>
      <c r="G14" s="21">
        <v>26</v>
      </c>
      <c r="H14" s="24">
        <f t="shared" ref="H14:H19" si="2">SUM(F14:G14)</f>
        <v>39.5</v>
      </c>
      <c r="I14" s="24" t="s">
        <v>15</v>
      </c>
      <c r="J14" s="24">
        <f t="shared" ref="J14:J19" si="3">H14</f>
        <v>39.5</v>
      </c>
      <c r="K14" s="47" t="s">
        <v>16</v>
      </c>
      <c r="L14" s="43"/>
      <c r="M14" s="25" t="s">
        <v>19</v>
      </c>
    </row>
    <row r="15" spans="1:13" s="30" customFormat="1" ht="50.1" hidden="1" customHeight="1">
      <c r="A15" s="25">
        <v>7</v>
      </c>
      <c r="B15" s="31" t="s">
        <v>126</v>
      </c>
      <c r="C15" s="32" t="s">
        <v>109</v>
      </c>
      <c r="D15" s="32" t="s">
        <v>29</v>
      </c>
      <c r="E15" s="25">
        <v>10</v>
      </c>
      <c r="F15" s="21">
        <v>16</v>
      </c>
      <c r="G15" s="21">
        <v>18</v>
      </c>
      <c r="H15" s="24">
        <f t="shared" si="2"/>
        <v>34</v>
      </c>
      <c r="I15" s="24" t="s">
        <v>15</v>
      </c>
      <c r="J15" s="24">
        <f t="shared" si="3"/>
        <v>34</v>
      </c>
      <c r="K15" s="47" t="s">
        <v>16</v>
      </c>
      <c r="L15" s="43"/>
      <c r="M15" s="32" t="s">
        <v>30</v>
      </c>
    </row>
    <row r="16" spans="1:13" s="30" customFormat="1" ht="50.1" hidden="1" customHeight="1">
      <c r="A16" s="25">
        <v>8</v>
      </c>
      <c r="B16" s="31" t="s">
        <v>125</v>
      </c>
      <c r="C16" s="32" t="s">
        <v>124</v>
      </c>
      <c r="D16" s="32" t="s">
        <v>29</v>
      </c>
      <c r="E16" s="25">
        <v>10</v>
      </c>
      <c r="F16" s="21">
        <v>16</v>
      </c>
      <c r="G16" s="21">
        <v>11.5</v>
      </c>
      <c r="H16" s="24">
        <f t="shared" si="2"/>
        <v>27.5</v>
      </c>
      <c r="I16" s="24" t="s">
        <v>15</v>
      </c>
      <c r="J16" s="24">
        <f t="shared" si="3"/>
        <v>27.5</v>
      </c>
      <c r="K16" s="47" t="s">
        <v>16</v>
      </c>
      <c r="L16" s="43"/>
      <c r="M16" s="32" t="s">
        <v>30</v>
      </c>
    </row>
    <row r="17" spans="1:14" s="30" customFormat="1" ht="50.1" customHeight="1">
      <c r="A17" s="25">
        <v>9</v>
      </c>
      <c r="B17" s="31" t="s">
        <v>122</v>
      </c>
      <c r="C17" s="32" t="s">
        <v>103</v>
      </c>
      <c r="D17" s="32" t="s">
        <v>46</v>
      </c>
      <c r="E17" s="25">
        <v>10</v>
      </c>
      <c r="F17" s="21">
        <v>11</v>
      </c>
      <c r="G17" s="21">
        <v>14</v>
      </c>
      <c r="H17" s="24">
        <f t="shared" si="2"/>
        <v>25</v>
      </c>
      <c r="I17" s="24" t="s">
        <v>15</v>
      </c>
      <c r="J17" s="24">
        <f t="shared" si="3"/>
        <v>25</v>
      </c>
      <c r="K17" s="47" t="s">
        <v>16</v>
      </c>
      <c r="L17" s="43"/>
      <c r="M17" s="32" t="s">
        <v>22</v>
      </c>
    </row>
    <row r="18" spans="1:14" s="30" customFormat="1" ht="50.1" customHeight="1">
      <c r="A18" s="25">
        <v>10</v>
      </c>
      <c r="B18" s="31" t="s">
        <v>121</v>
      </c>
      <c r="C18" s="32" t="s">
        <v>105</v>
      </c>
      <c r="D18" s="32" t="s">
        <v>46</v>
      </c>
      <c r="E18" s="25">
        <v>10</v>
      </c>
      <c r="F18" s="21">
        <v>11.5</v>
      </c>
      <c r="G18" s="21">
        <v>13</v>
      </c>
      <c r="H18" s="24">
        <f t="shared" si="2"/>
        <v>24.5</v>
      </c>
      <c r="I18" s="24" t="s">
        <v>15</v>
      </c>
      <c r="J18" s="24">
        <f t="shared" si="3"/>
        <v>24.5</v>
      </c>
      <c r="K18" s="47" t="s">
        <v>16</v>
      </c>
      <c r="L18" s="43"/>
      <c r="M18" s="32" t="s">
        <v>22</v>
      </c>
    </row>
    <row r="19" spans="1:14" s="30" customFormat="1" ht="50.1" hidden="1" customHeight="1">
      <c r="A19" s="25">
        <v>11</v>
      </c>
      <c r="B19" s="31" t="s">
        <v>118</v>
      </c>
      <c r="C19" s="32" t="s">
        <v>101</v>
      </c>
      <c r="D19" s="32" t="s">
        <v>11</v>
      </c>
      <c r="E19" s="25">
        <v>10</v>
      </c>
      <c r="F19" s="21">
        <v>20</v>
      </c>
      <c r="G19" s="21">
        <v>3</v>
      </c>
      <c r="H19" s="24">
        <f t="shared" si="2"/>
        <v>23</v>
      </c>
      <c r="I19" s="24" t="s">
        <v>15</v>
      </c>
      <c r="J19" s="24">
        <f t="shared" si="3"/>
        <v>23</v>
      </c>
      <c r="K19" s="47" t="s">
        <v>16</v>
      </c>
      <c r="L19" s="43"/>
      <c r="M19" s="33" t="s">
        <v>12</v>
      </c>
    </row>
    <row r="20" spans="1:14" s="30" customFormat="1" ht="50.1" customHeight="1">
      <c r="A20" s="25">
        <v>12</v>
      </c>
      <c r="B20" s="35" t="s">
        <v>123</v>
      </c>
      <c r="C20" s="32" t="s">
        <v>106</v>
      </c>
      <c r="D20" s="32" t="s">
        <v>46</v>
      </c>
      <c r="E20" s="25">
        <v>10</v>
      </c>
      <c r="F20" s="26">
        <v>7</v>
      </c>
      <c r="G20" s="26">
        <v>6</v>
      </c>
      <c r="H20" s="24">
        <f t="shared" si="1"/>
        <v>13</v>
      </c>
      <c r="I20" s="24" t="s">
        <v>15</v>
      </c>
      <c r="J20" s="24">
        <f t="shared" si="0"/>
        <v>13</v>
      </c>
      <c r="K20" s="47" t="s">
        <v>16</v>
      </c>
      <c r="L20" s="27"/>
      <c r="M20" s="32" t="s">
        <v>22</v>
      </c>
    </row>
    <row r="22" spans="1:14" ht="14.25" customHeight="1">
      <c r="A22" s="17"/>
      <c r="B22" s="7"/>
      <c r="C22" s="17"/>
      <c r="D22" s="18"/>
      <c r="E22" s="6"/>
      <c r="F22" s="7"/>
      <c r="G22" s="8"/>
      <c r="H22" s="8"/>
      <c r="I22" s="9"/>
      <c r="J22" s="9"/>
      <c r="K22" s="9"/>
      <c r="L22" s="17"/>
      <c r="M22" s="11"/>
      <c r="N22" s="18"/>
    </row>
    <row r="23" spans="1:14" ht="18" customHeight="1">
      <c r="D23" s="16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5.75" customHeight="1">
      <c r="D24" s="16"/>
    </row>
    <row r="25" spans="1:14" ht="15.75">
      <c r="D25" s="16"/>
    </row>
    <row r="26" spans="1:14" ht="15.75">
      <c r="D26" s="16"/>
    </row>
    <row r="27" spans="1:14" ht="15.75">
      <c r="D27" s="16"/>
    </row>
    <row r="28" spans="1:14" ht="15.75">
      <c r="D28" s="16"/>
    </row>
    <row r="29" spans="1:14" ht="15.75">
      <c r="D29" s="16"/>
    </row>
    <row r="30" spans="1:14" ht="15.75">
      <c r="D30" s="16"/>
    </row>
    <row r="31" spans="1:14" ht="18.75">
      <c r="D31" s="15"/>
    </row>
  </sheetData>
  <autoFilter ref="A8:M20">
    <filterColumn colId="3">
      <filters>
        <filter val="МОУ &quot;СОШ № 3 г.Пугачева&quot;"/>
      </filters>
    </filterColumn>
  </autoFilter>
  <sortState ref="A8:AJ41">
    <sortCondition descending="1" ref="H8"/>
  </sortState>
  <mergeCells count="3">
    <mergeCell ref="E23:N23"/>
    <mergeCell ref="A2:D2"/>
    <mergeCell ref="A3:D3"/>
  </mergeCells>
  <pageMargins left="0.25" right="0.25" top="0.75" bottom="0.75" header="0.3" footer="0.3"/>
  <pageSetup paperSize="9" scale="42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23"/>
  <sheetViews>
    <sheetView tabSelected="1" topLeftCell="A4" workbookViewId="0">
      <selection activeCell="D8" sqref="D8"/>
    </sheetView>
  </sheetViews>
  <sheetFormatPr defaultRowHeight="15"/>
  <cols>
    <col min="1" max="1" width="6.5703125" customWidth="1"/>
    <col min="2" max="2" width="12.5703125" customWidth="1"/>
    <col min="3" max="3" width="23.5703125" customWidth="1"/>
    <col min="4" max="4" width="26.5703125" customWidth="1"/>
    <col min="5" max="5" width="9.7109375" customWidth="1"/>
    <col min="6" max="7" width="8.140625" customWidth="1"/>
    <col min="8" max="8" width="11.5703125" customWidth="1"/>
    <col min="9" max="9" width="9.140625" style="4" customWidth="1"/>
    <col min="10" max="10" width="9.140625" customWidth="1"/>
    <col min="11" max="11" width="12.140625" customWidth="1"/>
    <col min="12" max="12" width="6.7109375" customWidth="1"/>
    <col min="13" max="13" width="25.28515625" customWidth="1"/>
    <col min="14" max="14" width="27.7109375" customWidth="1"/>
  </cols>
  <sheetData>
    <row r="1" spans="1:14" s="54" customFormat="1" ht="18" customHeight="1">
      <c r="A1" s="45" t="s">
        <v>197</v>
      </c>
      <c r="B1" s="45"/>
      <c r="C1" s="45"/>
      <c r="D1" s="45"/>
      <c r="E1" s="45"/>
      <c r="F1" s="45"/>
      <c r="G1" s="45"/>
      <c r="H1" s="45"/>
    </row>
    <row r="2" spans="1:14" ht="18.75">
      <c r="A2" s="56" t="s">
        <v>193</v>
      </c>
      <c r="B2" s="56"/>
      <c r="C2" s="56"/>
      <c r="D2" s="57"/>
      <c r="E2" s="1"/>
      <c r="F2" s="1"/>
      <c r="G2" s="1"/>
      <c r="H2" s="3"/>
      <c r="I2"/>
    </row>
    <row r="3" spans="1:14" ht="18.75">
      <c r="A3" s="56" t="s">
        <v>194</v>
      </c>
      <c r="B3" s="56"/>
      <c r="C3" s="56"/>
      <c r="D3" s="57"/>
      <c r="E3" s="1"/>
      <c r="F3" s="1"/>
      <c r="G3" s="1"/>
      <c r="H3" s="3"/>
      <c r="I3"/>
    </row>
    <row r="4" spans="1:14" ht="19.5" customHeight="1">
      <c r="A4" s="45" t="s">
        <v>195</v>
      </c>
      <c r="B4" s="45"/>
      <c r="C4" s="45"/>
      <c r="D4" s="45"/>
      <c r="E4" s="45"/>
      <c r="F4" s="45"/>
      <c r="G4" s="45"/>
      <c r="H4" s="45"/>
      <c r="I4"/>
    </row>
    <row r="5" spans="1:14" ht="15.75">
      <c r="A5" s="45" t="s">
        <v>196</v>
      </c>
      <c r="B5" s="45"/>
      <c r="C5" s="45"/>
      <c r="D5" s="45"/>
      <c r="E5" s="45"/>
      <c r="F5" s="45"/>
      <c r="G5" s="45"/>
      <c r="H5" s="45"/>
      <c r="I5"/>
    </row>
    <row r="6" spans="1:14" ht="15.75">
      <c r="A6" s="45" t="s">
        <v>192</v>
      </c>
      <c r="B6" s="23"/>
      <c r="C6" s="23"/>
      <c r="D6" s="23"/>
      <c r="E6" s="23"/>
      <c r="F6" s="23"/>
      <c r="G6" s="23"/>
      <c r="H6" s="23"/>
      <c r="I6"/>
    </row>
    <row r="7" spans="1:14" ht="15.75" customHeight="1">
      <c r="A7" s="20"/>
      <c r="B7" s="20"/>
      <c r="C7" s="20"/>
      <c r="D7" s="20"/>
      <c r="E7" s="20"/>
      <c r="F7" s="20"/>
      <c r="G7" s="20"/>
      <c r="H7" s="20"/>
      <c r="I7"/>
    </row>
    <row r="8" spans="1:14" s="48" customFormat="1" ht="111" customHeight="1">
      <c r="A8" s="27" t="s">
        <v>0</v>
      </c>
      <c r="B8" s="27" t="s">
        <v>191</v>
      </c>
      <c r="C8" s="27" t="s">
        <v>1</v>
      </c>
      <c r="D8" s="27" t="s">
        <v>2</v>
      </c>
      <c r="E8" s="27" t="s">
        <v>3</v>
      </c>
      <c r="F8" s="29" t="s">
        <v>110</v>
      </c>
      <c r="G8" s="29" t="s">
        <v>111</v>
      </c>
      <c r="H8" s="24" t="s">
        <v>4</v>
      </c>
      <c r="I8" s="36" t="s">
        <v>9</v>
      </c>
      <c r="J8" s="27" t="s">
        <v>5</v>
      </c>
      <c r="K8" s="27" t="s">
        <v>6</v>
      </c>
      <c r="L8" s="36" t="s">
        <v>7</v>
      </c>
      <c r="M8" s="27" t="s">
        <v>8</v>
      </c>
    </row>
    <row r="9" spans="1:14" s="30" customFormat="1" ht="50.1" hidden="1" customHeight="1">
      <c r="A9" s="25">
        <v>9</v>
      </c>
      <c r="B9" s="53" t="s">
        <v>113</v>
      </c>
      <c r="C9" s="32" t="s">
        <v>96</v>
      </c>
      <c r="D9" s="25" t="s">
        <v>20</v>
      </c>
      <c r="E9" s="25">
        <v>11</v>
      </c>
      <c r="F9" s="26">
        <v>19.5</v>
      </c>
      <c r="G9" s="26">
        <v>25</v>
      </c>
      <c r="H9" s="24">
        <v>44.5</v>
      </c>
      <c r="I9" s="27"/>
      <c r="J9" s="24">
        <v>44.5</v>
      </c>
      <c r="K9" s="47" t="s">
        <v>16</v>
      </c>
      <c r="L9" s="25">
        <v>1</v>
      </c>
      <c r="M9" s="32" t="s">
        <v>88</v>
      </c>
    </row>
    <row r="10" spans="1:14" s="30" customFormat="1" ht="50.1" hidden="1" customHeight="1">
      <c r="A10" s="25">
        <v>8</v>
      </c>
      <c r="B10" s="52" t="s">
        <v>112</v>
      </c>
      <c r="C10" s="32" t="s">
        <v>97</v>
      </c>
      <c r="D10" s="25" t="s">
        <v>20</v>
      </c>
      <c r="E10" s="25">
        <v>11</v>
      </c>
      <c r="F10" s="21">
        <v>11.5</v>
      </c>
      <c r="G10" s="21">
        <v>25</v>
      </c>
      <c r="H10" s="42">
        <v>36.5</v>
      </c>
      <c r="I10" s="27"/>
      <c r="J10" s="42">
        <v>36.5</v>
      </c>
      <c r="K10" s="47" t="s">
        <v>16</v>
      </c>
      <c r="L10" s="28">
        <v>2</v>
      </c>
      <c r="M10" s="32" t="s">
        <v>88</v>
      </c>
    </row>
    <row r="11" spans="1:14" s="30" customFormat="1" ht="50.1" customHeight="1">
      <c r="A11" s="25">
        <v>4</v>
      </c>
      <c r="B11" s="52" t="s">
        <v>114</v>
      </c>
      <c r="C11" s="32" t="s">
        <v>98</v>
      </c>
      <c r="D11" s="32" t="s">
        <v>46</v>
      </c>
      <c r="E11" s="25">
        <v>11</v>
      </c>
      <c r="F11" s="21">
        <v>8</v>
      </c>
      <c r="G11" s="21">
        <v>20</v>
      </c>
      <c r="H11" s="42">
        <v>28</v>
      </c>
      <c r="I11" s="27"/>
      <c r="J11" s="42">
        <v>28</v>
      </c>
      <c r="K11" s="47" t="s">
        <v>16</v>
      </c>
      <c r="L11" s="25">
        <v>3</v>
      </c>
      <c r="M11" s="32" t="s">
        <v>22</v>
      </c>
    </row>
    <row r="12" spans="1:14" s="30" customFormat="1" ht="50.1" customHeight="1">
      <c r="A12" s="25">
        <v>5</v>
      </c>
      <c r="B12" s="53" t="s">
        <v>115</v>
      </c>
      <c r="C12" s="32" t="s">
        <v>95</v>
      </c>
      <c r="D12" s="32" t="s">
        <v>46</v>
      </c>
      <c r="E12" s="25">
        <v>11</v>
      </c>
      <c r="F12" s="26">
        <v>14.5</v>
      </c>
      <c r="G12" s="26">
        <v>8</v>
      </c>
      <c r="H12" s="24">
        <v>22.5</v>
      </c>
      <c r="I12" s="27"/>
      <c r="J12" s="24">
        <v>22.5</v>
      </c>
      <c r="K12" s="25" t="s">
        <v>16</v>
      </c>
      <c r="L12" s="25">
        <v>4</v>
      </c>
      <c r="M12" s="32" t="s">
        <v>22</v>
      </c>
    </row>
    <row r="13" spans="1:14" s="30" customFormat="1" ht="50.1" customHeight="1">
      <c r="A13" s="25">
        <v>3</v>
      </c>
      <c r="B13" s="53" t="s">
        <v>116</v>
      </c>
      <c r="C13" s="32" t="s">
        <v>94</v>
      </c>
      <c r="D13" s="32" t="s">
        <v>46</v>
      </c>
      <c r="E13" s="25">
        <v>11</v>
      </c>
      <c r="F13" s="26">
        <v>3</v>
      </c>
      <c r="G13" s="26">
        <v>6</v>
      </c>
      <c r="H13" s="24">
        <v>10</v>
      </c>
      <c r="I13" s="27"/>
      <c r="J13" s="24">
        <v>10</v>
      </c>
      <c r="K13" s="25" t="s">
        <v>16</v>
      </c>
      <c r="L13" s="25">
        <v>5</v>
      </c>
      <c r="M13" s="32" t="s">
        <v>22</v>
      </c>
    </row>
    <row r="15" spans="1:14" ht="15.75">
      <c r="A15" s="17"/>
      <c r="B15" s="7"/>
      <c r="C15" s="17"/>
      <c r="D15" s="18"/>
      <c r="E15" s="6"/>
      <c r="F15" s="7"/>
      <c r="G15" s="8"/>
      <c r="H15" s="8"/>
      <c r="I15" s="9"/>
      <c r="J15" s="10"/>
      <c r="K15" s="9"/>
      <c r="L15" s="17"/>
      <c r="M15" s="7"/>
      <c r="N15" s="18"/>
    </row>
    <row r="16" spans="1:14" ht="15.75">
      <c r="D16" s="16"/>
    </row>
    <row r="17" spans="4:4" ht="15.75">
      <c r="D17" s="16"/>
    </row>
    <row r="18" spans="4:4" ht="15.75">
      <c r="D18" s="16"/>
    </row>
    <row r="19" spans="4:4" ht="15.75">
      <c r="D19" s="16"/>
    </row>
    <row r="20" spans="4:4" ht="15.75">
      <c r="D20" s="16"/>
    </row>
    <row r="21" spans="4:4" ht="15.75">
      <c r="D21" s="16"/>
    </row>
    <row r="22" spans="4:4" ht="15.75">
      <c r="D22" s="16"/>
    </row>
    <row r="23" spans="4:4" ht="18.75">
      <c r="D23" s="15"/>
    </row>
  </sheetData>
  <autoFilter ref="A8:M13">
    <filterColumn colId="3">
      <filters>
        <filter val="МОУ &quot;СОШ № 3 г.Пугачева&quot;"/>
      </filters>
    </filterColumn>
  </autoFilter>
  <sortState ref="A8:AE28">
    <sortCondition descending="1" ref="H8"/>
  </sortState>
  <mergeCells count="2">
    <mergeCell ref="A2:D2"/>
    <mergeCell ref="A3:D3"/>
  </mergeCells>
  <pageMargins left="0.25" right="0.25" top="0.75" bottom="0.75" header="0.3" footer="0.3"/>
  <pageSetup paperSize="9" scale="4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 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2018-12-19T04:15:57Z</dcterms:modified>
</cp:coreProperties>
</file>